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
    </mc:Choice>
  </mc:AlternateContent>
  <xr:revisionPtr revIDLastSave="0" documentId="13_ncr:1_{234CC381-A280-4FD2-A9FE-CF83FE0F0309}" xr6:coauthVersionLast="47" xr6:coauthVersionMax="47" xr10:uidLastSave="{00000000-0000-0000-0000-000000000000}"/>
  <bookViews>
    <workbookView xWindow="-108" yWindow="-108" windowWidth="23256" windowHeight="12456" xr2:uid="{00000000-000D-0000-FFFF-FFFF00000000}"/>
  </bookViews>
  <sheets>
    <sheet name="1648 - RED HVCA." sheetId="12" r:id="rId1"/>
  </sheets>
  <definedNames>
    <definedName name="_xlnm._FilterDatabase" localSheetId="0" hidden="1">'1648 - RED HVCA.'!$A$16:$CF$81</definedName>
    <definedName name="_xlnm.Print_Area" localSheetId="0">'1648 - RED HVCA.'!$A$2:$AN$80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80" i="12" l="1"/>
  <c r="Z80" i="12" s="1"/>
  <c r="U76" i="12"/>
  <c r="Z76" i="12" s="1"/>
  <c r="U75" i="12"/>
  <c r="Z75" i="12" s="1"/>
  <c r="U74" i="12"/>
  <c r="Z74" i="12" s="1"/>
  <c r="U73" i="12"/>
  <c r="Z73" i="12" s="1"/>
  <c r="U72" i="12"/>
  <c r="Z72" i="12" s="1"/>
  <c r="U71" i="12"/>
  <c r="Z71" i="12" s="1"/>
  <c r="U70" i="12"/>
  <c r="Z70" i="12" s="1"/>
  <c r="U67" i="12"/>
  <c r="Z67" i="12" s="1"/>
  <c r="U66" i="12"/>
  <c r="Z66" i="12" s="1"/>
  <c r="U65" i="12"/>
  <c r="Z65" i="12" s="1"/>
  <c r="U64" i="12"/>
  <c r="Z64" i="12" s="1"/>
  <c r="U63" i="12"/>
  <c r="Z63" i="12" s="1"/>
  <c r="U56" i="12"/>
  <c r="Z56" i="12" s="1"/>
  <c r="U55" i="12"/>
  <c r="Z55" i="12" s="1"/>
  <c r="U53" i="12"/>
  <c r="Z53" i="12" s="1"/>
  <c r="U52" i="12"/>
  <c r="Z52" i="12" s="1"/>
  <c r="U51" i="12"/>
  <c r="Z51" i="12" s="1"/>
  <c r="U50" i="12"/>
  <c r="Z50" i="12" s="1"/>
  <c r="U49" i="12"/>
  <c r="Z49" i="12" s="1"/>
  <c r="U48" i="12"/>
  <c r="Z48" i="12" s="1"/>
  <c r="U47" i="12"/>
  <c r="Z47" i="12" s="1"/>
  <c r="U46" i="12"/>
  <c r="Z46" i="12" s="1"/>
  <c r="U45" i="12"/>
  <c r="Z45" i="12" s="1"/>
  <c r="U43" i="12"/>
  <c r="Z43" i="12" s="1"/>
  <c r="U42" i="12"/>
  <c r="Z42" i="12" s="1"/>
  <c r="U38" i="12"/>
  <c r="Z38" i="12" s="1"/>
  <c r="U37" i="12"/>
  <c r="Z37" i="12" s="1"/>
  <c r="U36" i="12"/>
  <c r="Z36" i="12" s="1"/>
  <c r="U35" i="12"/>
  <c r="Z35" i="12" s="1"/>
  <c r="U34" i="12"/>
  <c r="Z34" i="12" s="1"/>
  <c r="U33" i="12"/>
  <c r="Z33" i="12" s="1"/>
  <c r="U32" i="12"/>
  <c r="Z32" i="12" s="1"/>
  <c r="U30" i="12"/>
  <c r="Z30" i="12" s="1"/>
  <c r="U29" i="12"/>
  <c r="Z29" i="12" s="1"/>
  <c r="U27" i="12"/>
  <c r="Z27" i="12" s="1"/>
  <c r="U25" i="12"/>
  <c r="Z25" i="12" s="1"/>
  <c r="U24" i="12"/>
  <c r="Z24" i="12" s="1"/>
  <c r="U23" i="12"/>
  <c r="Z23" i="12" s="1"/>
  <c r="U22" i="12"/>
  <c r="Z22" i="12" s="1"/>
  <c r="U21" i="12"/>
  <c r="Z21" i="12" s="1"/>
  <c r="U19" i="12"/>
  <c r="Z19" i="12" s="1"/>
  <c r="U18" i="12"/>
  <c r="Z18" i="12" s="1"/>
  <c r="R81" i="12" l="1"/>
</calcChain>
</file>

<file path=xl/sharedStrings.xml><?xml version="1.0" encoding="utf-8"?>
<sst xmlns="http://schemas.openxmlformats.org/spreadsheetml/2006/main" count="1193" uniqueCount="270">
  <si>
    <t>ITEM</t>
  </si>
  <si>
    <t>UNIDAD EJECUTORA</t>
  </si>
  <si>
    <t>CODIGO IPRESS</t>
  </si>
  <si>
    <t xml:space="preserve">NOMBRE DEL TDR </t>
  </si>
  <si>
    <t xml:space="preserve">MONTO ESTIMADO DEL TDR  </t>
  </si>
  <si>
    <t xml:space="preserve">FECHA DE INICIO DE EJECUCIÓN DEL SERVICIO </t>
  </si>
  <si>
    <t xml:space="preserve">PLAZO DE EJECUCIÓN </t>
  </si>
  <si>
    <t xml:space="preserve">NOMBRES Y APELLIDOS </t>
  </si>
  <si>
    <t xml:space="preserve">TELEFONO </t>
  </si>
  <si>
    <t>AREA RESPONSABLE DE LA EJECUCIÓN</t>
  </si>
  <si>
    <t xml:space="preserve">% DE EJECUCIÓN FISICO  </t>
  </si>
  <si>
    <t xml:space="preserve">DIRESA/GERESA: </t>
  </si>
  <si>
    <t>TELEFONO:</t>
  </si>
  <si>
    <t xml:space="preserve">APELLIDOS Y NOMBRES: </t>
  </si>
  <si>
    <t>LEY DE PRESUPUESTO DEL SECTOR PÚBLICO PARA EL AÑO FISCAL 2024 - LEY N° 31954</t>
  </si>
  <si>
    <t>Artículo 45. Operación y Mantenimiento de Establecimientos de Salud a Nivel Nacional</t>
  </si>
  <si>
    <t>Equipo Tecnico de la DIEM/DGOS MINSA</t>
  </si>
  <si>
    <t xml:space="preserve">REGION </t>
  </si>
  <si>
    <t xml:space="preserve">AREA RESPONSABLE DEL SEGUIMIENTO :  </t>
  </si>
  <si>
    <t>EQUIPAMIENTO</t>
  </si>
  <si>
    <t>SEGUIMIENTO Y MONITOREO A LA EJECUCIÓN FISICO-FINANCIERO DE LOS MANTENIMIENTOS DE INFRAESTRUCTURA  Y EQUIPAMIENTO</t>
  </si>
  <si>
    <t xml:space="preserve">CODIGO PATRIMONIAL </t>
  </si>
  <si>
    <t xml:space="preserve">NOMBRE DE LA EMPRESA Y RUC </t>
  </si>
  <si>
    <t>ACTOS PREPARATORIOS</t>
  </si>
  <si>
    <t>EJECUCIÓN FINANCIERA</t>
  </si>
  <si>
    <t>EJECUCIÓN FISICA</t>
  </si>
  <si>
    <t>PLIEGO</t>
  </si>
  <si>
    <t>AMBIENTE</t>
  </si>
  <si>
    <t>DESCRIPCIÓN DETALLADA DE LA(S)  ACTIVIDAD(ES)  A REALIZAR</t>
  </si>
  <si>
    <t>INDAGACIÓN DE MERCADO (SI O NO)</t>
  </si>
  <si>
    <t>NÚMERO DE ORDEN DE SERVICIO (OS)</t>
  </si>
  <si>
    <t>MONTO CERTIFICADO</t>
  </si>
  <si>
    <t>FECHA DEL COMPROMISO ANUAL                 (REALIZADA O PROYECTADA)</t>
  </si>
  <si>
    <t>MONTO COMPROMISO ANUAL</t>
  </si>
  <si>
    <t>FECHA DE DEVENGADO               (REALIZADA O PROYECTADA</t>
  </si>
  <si>
    <t>MONTO  DEVENGADO</t>
  </si>
  <si>
    <t>TIPO DE PROCESO</t>
  </si>
  <si>
    <t>FECHA DE CULMINACION DEL SERVICIO</t>
  </si>
  <si>
    <t>OBSERVACIONES</t>
  </si>
  <si>
    <r>
      <t xml:space="preserve">PLAN MULTIANUAL
</t>
    </r>
    <r>
      <rPr>
        <b/>
        <sz val="10"/>
        <color theme="0"/>
        <rFont val="Constantia"/>
        <family val="1"/>
      </rPr>
      <t xml:space="preserve">(1 : 2023-2025
2 : 2024-2026) </t>
    </r>
    <r>
      <rPr>
        <b/>
        <sz val="9"/>
        <color theme="0"/>
        <rFont val="Constantia"/>
        <family val="1"/>
      </rPr>
      <t xml:space="preserve"> </t>
    </r>
  </si>
  <si>
    <t>INFORMACIÓN DE LOS PMMES PERIODO 2023-2025 // 2024-2026</t>
  </si>
  <si>
    <t>PRESUPUESTO ESTIMADO</t>
  </si>
  <si>
    <t>NOMBRE DEL EQUIPO</t>
  </si>
  <si>
    <t>FECHA DE ELABORACION DE TDR  Y/O FICHA TÉCNICA</t>
  </si>
  <si>
    <t>SECUENCIA DE EJECUCIÓN FINANCIERA / FÍSICA</t>
  </si>
  <si>
    <t>UPSS / ACTIVIDAD / UPS</t>
  </si>
  <si>
    <t>TIPO DE EQUIPAMIENTO</t>
  </si>
  <si>
    <t>MARCA</t>
  </si>
  <si>
    <t>MODELO</t>
  </si>
  <si>
    <t>SERIE</t>
  </si>
  <si>
    <t>CONCLUSIONES DE LA EVALUACION</t>
  </si>
  <si>
    <t>NOMBRE DE LA IPRESS</t>
  </si>
  <si>
    <t>CATEGORIA DE LA IPRESS</t>
  </si>
  <si>
    <t>I-4</t>
  </si>
  <si>
    <t>ATENCION DE LA GESTANTE EN PERIODO DE PARTO</t>
  </si>
  <si>
    <t>CORRECTIVO</t>
  </si>
  <si>
    <t>I-3</t>
  </si>
  <si>
    <t>CONSULTA EXTERNA</t>
  </si>
  <si>
    <t>CONSULTORIO DE ODONTOLOGIA GENERAL</t>
  </si>
  <si>
    <t>ELECTROMECANICO</t>
  </si>
  <si>
    <t>FECHA DE CERTIFICACION PRESUPUESTAL
( REALIZADA O PROYECTADA )</t>
  </si>
  <si>
    <t>SALDO</t>
  </si>
  <si>
    <t>I-1</t>
  </si>
  <si>
    <t>VEHICULO</t>
  </si>
  <si>
    <t>TOYOTA</t>
  </si>
  <si>
    <t>HILUX 4X4</t>
  </si>
  <si>
    <t>BIOMEDICO</t>
  </si>
  <si>
    <t>PATOLOGIA CLINICA</t>
  </si>
  <si>
    <t>BOECO</t>
  </si>
  <si>
    <t>I-2</t>
  </si>
  <si>
    <t>AMBULANCIA</t>
  </si>
  <si>
    <t>PREVENTIVO</t>
  </si>
  <si>
    <t>UNIDAD DENTAL</t>
  </si>
  <si>
    <t>ATENCION DE URGENCIAS Y EMERGENCIAS</t>
  </si>
  <si>
    <t>CASA DE FUERZA</t>
  </si>
  <si>
    <t>GRUPO ELECTROGENO PARA SUB ESTACION ELECTRICA</t>
  </si>
  <si>
    <t>SALA DE INMUNIZACIONES</t>
  </si>
  <si>
    <t>VESTFROST</t>
  </si>
  <si>
    <t>SALA DE PARTO</t>
  </si>
  <si>
    <t>AMBULANCIA RURAL TIPO I</t>
  </si>
  <si>
    <t>MICROSCOPIO BINOCULAR</t>
  </si>
  <si>
    <t>DIRESA - HUANCAVELICA</t>
  </si>
  <si>
    <t>UNIDAD DE INFRAESTRUCTURA, EQUIPAMIENTO Y MANTENIMIENTO</t>
  </si>
  <si>
    <t>CCENCHO MENDOZA, RAUL AMADEO</t>
  </si>
  <si>
    <t>HUANCAVELICA</t>
  </si>
  <si>
    <t>REFRIGERADORA CONSERVADORA DE MEDICAMENTOS</t>
  </si>
  <si>
    <t>EKF</t>
  </si>
  <si>
    <t>3040-0010-0218</t>
  </si>
  <si>
    <t>MK 204</t>
  </si>
  <si>
    <t>CONGELADORA ELECTRICA HORIZONTAL</t>
  </si>
  <si>
    <t>HEMOGLOBINOMETRO PORTATIL</t>
  </si>
  <si>
    <t>AYACCOCHA</t>
  </si>
  <si>
    <t>POWERMATE</t>
  </si>
  <si>
    <t>GREETMED</t>
  </si>
  <si>
    <t>406-1648: GOB. REG. HUANCAVELICA - RED DE SALUD HUANCAVELICA</t>
  </si>
  <si>
    <t>CHUÑUNAPAMPA</t>
  </si>
  <si>
    <t>GRUPO ELECTROGENO 5KVA</t>
  </si>
  <si>
    <t>PC0106507</t>
  </si>
  <si>
    <t>K084-00229P</t>
  </si>
  <si>
    <t>CHUCLLACCASA</t>
  </si>
  <si>
    <t>20100404309</t>
  </si>
  <si>
    <t xml:space="preserve">PREVENTIVO </t>
  </si>
  <si>
    <t>UCHCUS - INCAÑAN</t>
  </si>
  <si>
    <t>CONGELADORA PARA VACUNAS Y PAQUETES FRIOS 98 L</t>
  </si>
  <si>
    <t>MF 114</t>
  </si>
  <si>
    <t>20125162252</t>
  </si>
  <si>
    <t>ASCENSION</t>
  </si>
  <si>
    <t>GRUPO ELECTROGENO DE 5 KVA</t>
  </si>
  <si>
    <t>6500-8120</t>
  </si>
  <si>
    <t>L063-00299P</t>
  </si>
  <si>
    <t>CONDORHUACHANA</t>
  </si>
  <si>
    <t>REFRIGERADORA PARA VACUNAS TIPO ICE LINED 48 L</t>
  </si>
  <si>
    <t>MK 144</t>
  </si>
  <si>
    <t>PALLALLA</t>
  </si>
  <si>
    <t>CONGELADORA ELECTRICA HORIZONTAL DE 72 L</t>
  </si>
  <si>
    <t>20100923191</t>
  </si>
  <si>
    <t>AMBATO</t>
  </si>
  <si>
    <t>20100423180</t>
  </si>
  <si>
    <t>CCOLLPACCASA</t>
  </si>
  <si>
    <t>20100818578</t>
  </si>
  <si>
    <t>YAULI</t>
  </si>
  <si>
    <t>PCO106507</t>
  </si>
  <si>
    <t>K08400368P</t>
  </si>
  <si>
    <t>ANTACCOCHA</t>
  </si>
  <si>
    <t>20125162227</t>
  </si>
  <si>
    <t>VIÑAS</t>
  </si>
  <si>
    <t>PM0106507</t>
  </si>
  <si>
    <t>L063-00180P</t>
  </si>
  <si>
    <t>PAMPACHACRA</t>
  </si>
  <si>
    <t>20125162181</t>
  </si>
  <si>
    <t>20125058378</t>
  </si>
  <si>
    <t>NUEVO OCCORO</t>
  </si>
  <si>
    <t>OHU ENGINE</t>
  </si>
  <si>
    <t>PUCACCASA CHOPCCA</t>
  </si>
  <si>
    <t>20125163724</t>
  </si>
  <si>
    <t>SAN ANTONIO (AÑAYLLA)</t>
  </si>
  <si>
    <t>ISLAYCHUMPI</t>
  </si>
  <si>
    <t>MK 114</t>
  </si>
  <si>
    <t>20100818538</t>
  </si>
  <si>
    <t>TACSANA</t>
  </si>
  <si>
    <t>20100920658</t>
  </si>
  <si>
    <t>SANTA ANA</t>
  </si>
  <si>
    <t>MF 314</t>
  </si>
  <si>
    <t>20081411686</t>
  </si>
  <si>
    <t>L050-00214P</t>
  </si>
  <si>
    <t>SAN CRISTOBAL</t>
  </si>
  <si>
    <t>L063-00311P</t>
  </si>
  <si>
    <t>CONAICA</t>
  </si>
  <si>
    <t>LOS ANDES DE SOTOPAMPA</t>
  </si>
  <si>
    <t>20125161860</t>
  </si>
  <si>
    <t>6100-8525</t>
  </si>
  <si>
    <t>1-8004451805</t>
  </si>
  <si>
    <t>PUCAPAMPA</t>
  </si>
  <si>
    <t>20125059372</t>
  </si>
  <si>
    <t>CHACARILLA</t>
  </si>
  <si>
    <t>20125165189</t>
  </si>
  <si>
    <t>PALTAMACHAY</t>
  </si>
  <si>
    <t>20125059387</t>
  </si>
  <si>
    <t>20125059394</t>
  </si>
  <si>
    <t>20125163848</t>
  </si>
  <si>
    <t>SAN ISIDRO DE AMPURHUAY</t>
  </si>
  <si>
    <t>20125059368</t>
  </si>
  <si>
    <t>20125162139</t>
  </si>
  <si>
    <t>20125161873</t>
  </si>
  <si>
    <t>AÑANCUSI</t>
  </si>
  <si>
    <t>L058-00176P</t>
  </si>
  <si>
    <t>HUAYLLAHUARA</t>
  </si>
  <si>
    <t>MK 115</t>
  </si>
  <si>
    <t>20125163722</t>
  </si>
  <si>
    <t>20125162214</t>
  </si>
  <si>
    <t>DABY ATLANTE</t>
  </si>
  <si>
    <t>NEWCROMA</t>
  </si>
  <si>
    <t>K001379</t>
  </si>
  <si>
    <t>CONSULTORIO PRENATAL</t>
  </si>
  <si>
    <t>3040-15-1449</t>
  </si>
  <si>
    <t>TINYACCLLA</t>
  </si>
  <si>
    <t>COCHERA</t>
  </si>
  <si>
    <t>EUF-833</t>
  </si>
  <si>
    <t>AMBULANCIA URBANA CON EQUIPAMIENTO</t>
  </si>
  <si>
    <t>PEUGEOT</t>
  </si>
  <si>
    <t>BOXER</t>
  </si>
  <si>
    <t>VF3YDZMFCH2B15912</t>
  </si>
  <si>
    <t>VF3YDZMFCG2A45699</t>
  </si>
  <si>
    <t>EUF822</t>
  </si>
  <si>
    <t>VILLAPAMPA</t>
  </si>
  <si>
    <t>20100923261</t>
  </si>
  <si>
    <t>SANTA ROSA DE PACHACCLLA</t>
  </si>
  <si>
    <t>20100923397</t>
  </si>
  <si>
    <t>TELAPACCHA</t>
  </si>
  <si>
    <t>20100923375</t>
  </si>
  <si>
    <t>MANTA</t>
  </si>
  <si>
    <t>20100923812</t>
  </si>
  <si>
    <t>ATALLA</t>
  </si>
  <si>
    <t>20125059367</t>
  </si>
  <si>
    <t>PALCA</t>
  </si>
  <si>
    <t>L058-00244P</t>
  </si>
  <si>
    <t>MOYA</t>
  </si>
  <si>
    <t>PM010650702</t>
  </si>
  <si>
    <t>20125069366</t>
  </si>
  <si>
    <t>SANTA ROSA DE CHOPCCA</t>
  </si>
  <si>
    <t>5165190</t>
  </si>
  <si>
    <t>20100820225</t>
  </si>
  <si>
    <t>20125161875</t>
  </si>
  <si>
    <t>SACSAMARCA</t>
  </si>
  <si>
    <t>20100923253</t>
  </si>
  <si>
    <t>54100005</t>
  </si>
  <si>
    <t>LABORATORIO DE HEMATOLOGIA / BIOQUIMICA</t>
  </si>
  <si>
    <t>YJ-20058</t>
  </si>
  <si>
    <t xml:space="preserve">LAMPARA CIALITICA </t>
  </si>
  <si>
    <t>KL/05L-1</t>
  </si>
  <si>
    <t>CHUPACA</t>
  </si>
  <si>
    <t>NISSAN</t>
  </si>
  <si>
    <t>FRONTIER</t>
  </si>
  <si>
    <t>3N6PD21Y7CK004446</t>
  </si>
  <si>
    <t>CASTILLAPATA</t>
  </si>
  <si>
    <t>C-H-M-220   220LTS   G/R134 A</t>
  </si>
  <si>
    <t>MONTO DEL SERVICIO ADJUDICADO</t>
  </si>
  <si>
    <t>CORPORACION MAS SOCIEDAD ANONIMA CERRADA</t>
  </si>
  <si>
    <t>JENIUS J&amp;S SAC</t>
  </si>
  <si>
    <t xml:space="preserve">PRUDENCIO FELIX SANCHEZ DIAZ </t>
  </si>
  <si>
    <t xml:space="preserve">CONTRATACION SIN PROCIDIMIENTO </t>
  </si>
  <si>
    <t xml:space="preserve">5 DIAS CALENDARIOS </t>
  </si>
  <si>
    <t>MANTENIMIENTO CORRECTIVO DEL GRUPO ELECTROGENO 5KVA</t>
  </si>
  <si>
    <t>5.000.00</t>
  </si>
  <si>
    <t>SI</t>
  </si>
  <si>
    <t xml:space="preserve">Remplazo de aceite del motor SAE 15W-40 orgnl.
Remplazo de filtro de aceite del motor ref.15601
Remplazo de refrigerante del motor  orgnl.
Remplazo de filtro de combustible ref. 23303
Remplazo de purificador de aire ref. 17801
Remplazo de zapatas de freno ref. 04495
Remplazo de pastillas de freno  ref. 04465
Remplazo de filtro de cabina ref.17802
Arandela del tapón del drenaje del aceite del motor
Llantas 235/70R17 AT
Remplazo de líquido de freno
Aditivo diésel 
</t>
  </si>
  <si>
    <t>MANTENIMIENTO PREVENTIVO DE LA AMBULANCIA DEL P.S. TINYACCLLA</t>
  </si>
  <si>
    <t>HUANHUAYO ORTIZ CIRILO-232559930</t>
  </si>
  <si>
    <t>02 DIAS</t>
  </si>
  <si>
    <t>BERNARDO SOTO RAMOS</t>
  </si>
  <si>
    <t xml:space="preserve">Remplazo de aceite del motor SAE 15W-40 orgnl.
Remplazo de filtro de aceite del motor ref.15601
Remplazo de refrigerante del motor  orgnl.
Remplazo de filtro de combustible ref. 23303
Remplazo de purificador de aire ref. 17801
Remplazo de zapatas de freno ref. 04495
Remplazo de pastillas de freno  ref. 04465
Remplazo de filtro de cabina ref.17802
Arandela del tapón del drenaje del aceite del motor
Aditivo diésel 
</t>
  </si>
  <si>
    <t>MANTENIMIENTO PREVENTIVO DE LA AMBULANCIA DEL C.S. VIÑAS</t>
  </si>
  <si>
    <t>CHAUCA PAITAN SHIRLEY NAYELY</t>
  </si>
  <si>
    <t>01 DIA</t>
  </si>
  <si>
    <t>MANTENIMIENTO CORRECTIVO DE LA AM,BULANCIA DEL C.S. SANTA ANA</t>
  </si>
  <si>
    <t>INVERSIONES G &amp; D E.I.R.L</t>
  </si>
  <si>
    <t>05 DIAS</t>
  </si>
  <si>
    <t>CON PENALIDAD SEGÚN LA DIRECTIVA VIGENET</t>
  </si>
  <si>
    <t xml:space="preserve">Remplazo de buzos hidráulicos del motor
Calibrado de holgura de válvulas de admisión y escape 
Cambio de soportes del motor
Mantenimiento de bomba maestra de freno
Remplazo de tensador de cadena de distribución 
Mantenimiento de bomba de alta CR
Remplazo de pastillas de freno delantero y posterior
Remplazo de amortiguadores delanteros y posteriores
Reparación de camilla telescópica de la cabina medica 
Remplazo de discos de freno delantero y posterior
Remplazo de aceite de transmisión /caja de cambios 75w90 
Remplazo de aceite del motor SAE 5w-30 sintético
Remplazo de filtros de aceite aire y combustible 
Remplazo de líquido refrigerante
Remplazo de líquido de freno dot4
Combustible diésel 
Aditivo diésel
Cambio de logo delantero (AMBULANCIA TIPO II ) reflectivo rojo
Afinamiento del motor 
Cambio de consola de sirena 
Remplazo de plumilla limpia parabrisas
Descarbonización del turbo
Alineamiento de dirección electrónico 3D
</t>
  </si>
  <si>
    <t xml:space="preserve">Remplazo de kit de embrague / disco, collarin, y plato presor.
Rectificado de volante del motor 
Remplazo de amortiguador delantero L y R
Remplazo de amortiguador posterior L y R
Remplazo de discos de freno delantero L y R
Remplazo de discos de freno posterior L y R
Remplazo de de zapatas de frenos de paqueo L y R
Cambio de consola de sirena 
Remplazo  de inversor de voltaje de cabina medica de 5000w
Cambio de terminales de dirección L y R
Cambio de rotulas L y R
Cambio de rodajes posteriores L y R
Limpieza de tanque de combustible 
Mantenimiento de inyectores 
Mantenimiento de bomba de alta CR
Mantenimiento de riel de inyección 
Remplazo de aceite de transmisión /caja de cambios 75w90 
Remplazo de aceite del motor SAE 5w-30 sintético 
Remplazo de filtros de aceite aire y combustible 
Remplazo de líquido refrigerante 
Remplazo de líquido de freno dot4
Remplazo de pastillas de freno delantero y posterior 
Aditivo diésel
Combustible  diésel 
Remplazo de batería del motor 12v 15placas
Remplazo de batería de la cabina medica 12 voltios 17 placas
Mantenimiento de palier L y R
Alineamiento de dirección electrónico 3D
</t>
  </si>
  <si>
    <t>MANTENIMIENTO CORRECTIVO DE LA AMBULANCIA DEL C.S. SAN CRISTOBAL</t>
  </si>
  <si>
    <t>CORPORACION WANKA S.A.C</t>
  </si>
  <si>
    <t xml:space="preserve">Remplazo de faros posteriores lado izquierdo y derecho
Copado de muelle L y R
Remplazo de batería de 12v 15 placas de cabina medica 
Remplazo de batería de 12v 15 placas del motor
Masillado pintado de partes agrietadas de la cabina medica 
Remplazo de aceite de diferencial 75w90 
Remplazo de aceite de diferencial del 4WD 75w90
Remplazo de aceite de caja de cambios 75w90
Remplazo de refrigerante del motor g11
Remplazo de aceite del motor 5w30 sintético 
Remplazo de filtro de combustible primario 
Remplazo de filtro de combustible secundario
Remplazo de filtro de aire
Remplazo de filtro de aceite
Reparación de chapa de la puerta de piloto 
Mantenimiento de cierre centralizado
Aditivo diésel
Combustible disesel
Afinamiento del motor
Cambio de termostato 85°c
Remplazo de plumilla limpia parabrisas
Asegurado de antena transmisor de radio
Mantenimiento de palier L y R
Remaplazo de empaque de culata
Cepillado y rectificado de culata
Prueba hidrostática de culata 
Liquido de freno
Pastillas de freno
Zapatas de freno
Hidrolina de direccion ATF
Remplazo de amortiguadores posteriores
Lavado y engrase general
Remplazo de bimasa de la ventiladora
Remplazo de kit de embrague (disco plato presor, y collarin)
Cambio de terminales de dirección
Cambio de rotulas inferiores y superiores
Alineamiento de dirección
Cambio de crucetas de cardan
Remplazo de precalentadores
Regulado de diferencial posterior
Mantenimiento de ilumunacion interna del cabina medica 
</t>
  </si>
  <si>
    <t xml:space="preserve">MANTENIMIENTO CORRECTIVO DE LA AMBULANCIA DEL P.S. CHUPACA </t>
  </si>
  <si>
    <t>GARCIA BALTAZAR HOUSTHON ROOY</t>
  </si>
  <si>
    <t>07 DIAS</t>
  </si>
  <si>
    <t>BERNARDO SOOTO RAMOS</t>
  </si>
  <si>
    <t>EN PROCESO DE CONFORMIDAD</t>
  </si>
  <si>
    <t xml:space="preserve">Desmontaje general del equipo                                            Reparación de tarjeta electronica del equipo                                Verificación del sistema electrico                                           Mantenimiento de valvula de seguridad                                           Mantenimiento y limpieza de resistencia electrica                                               Verificación se sensor de ivel de agua                              Limpieza interna del equipo                                  Mantenimiento de valvula de control                          Verificación de programas de proceso de estandarización                                                        Cambios de filtros                                                                Pruebas correspondientes           </t>
  </si>
  <si>
    <t>MAYO</t>
  </si>
  <si>
    <t>TERMINOS DE REFERENCIA PARA LA CONTRATACION DE SERVICIO</t>
  </si>
  <si>
    <t xml:space="preserve"> Orden de Servicio Nº 0000183-2024</t>
  </si>
  <si>
    <t>REALIZADA</t>
  </si>
  <si>
    <t>TECFASTSAC/STE</t>
  </si>
  <si>
    <t>15 dias</t>
  </si>
  <si>
    <t>29 de mayo del 2024</t>
  </si>
  <si>
    <t>LIC. ENF. SHEYLA K. AYUQUE SANCHEZ</t>
  </si>
  <si>
    <t>Revisión completa del estado de funcionamiento del equipo, verificado mediante data logger, Desmontaje de las paredes internas del refrigerador ICE LINED que portan los paquetes fríos para realizar la limpieza, Corrección de problemas menores en los equipos, antes de que estos puedan presentar fallas a fin de maximizar la efectividad del equipo e incrementar su vida útil, Verificación del punto de calibración en equipo contrastado con el reporte de data logger, Medición de voltaje y amperaje de consumo del equipo comparado con el estabilizador, a fin de detectar posibles variaciones que pueda afectar el buen funcionamiento del equipo, Evaluación y limpieza del ventilador interno, Verificación del estado del termómetro digital (cambio de pila de ser el caso), Evaluación de toma corriente que sirve de alimentación eléctrica al equipo, Pintado con anticorrosivo de ser necesario, en caso de detectar presencia de óxido en el equipo previa limpieza y lijado del óxido (pintura epoxica anticorrosiva), Limpieza y desinfección de compartimiento interno y externo del equipo con agua jabonosa, Lubricación de bisagras, Alineación del equipo en referencia al suelo con (nivel de alcohol)</t>
  </si>
  <si>
    <r>
      <t xml:space="preserve">MANTENIMIENTO PREVENTIVO ESPECIALIZADO” de equipos de refrigeración y congelación de las </t>
    </r>
    <r>
      <rPr>
        <sz val="11"/>
        <color theme="1"/>
        <rFont val="Cambria"/>
        <family val="1"/>
      </rPr>
      <t>IPRESS de la U.E. 406 Red Integrada de Salud Huancavelica</t>
    </r>
  </si>
  <si>
    <t xml:space="preserve">SERVICIO </t>
  </si>
  <si>
    <t>SERVICIO DE TECNOLOGIA FAST SOCIEDAD ANOMINA CERRADA</t>
  </si>
  <si>
    <t>EVER TICLLACURI HUAMAN</t>
  </si>
  <si>
    <t>NINGUNA</t>
  </si>
  <si>
    <t>Revisión completa del estado de funcionamiento del equipo, evaluación de acumulo de escarcha, Corrección de problemas menores en los equipos, antes de que estos puedan presentar fallas a fin de maximizar la efectividad del equipo e incrementar su vida útil, Verificación del punto de calibración en equipo, Medición de voltaje y amperaje de consumo del equipo comparado con el estabilizador, a fin de detectar posibles variaciones que pueda afectar el buen funcionamiento del equipo, Evaluación y limpieza del ventilador externo, Verificación del estado del termómetro (cambio de pila de ser el caso), Evaluación de toma corriente que sirve de alimentación eléctrica al equipo, Pintado con anticorrosivo de ser necesario, en caso de detectar presencia de óxido en el equipo previa limpieza y lijado del óxido (pintura epoxica anticorrosiva), Limpieza y desinfección de compartimiento interno y externo del equipo con agua jabonosa, Lubricación de bisagras, Alineación del equipo en referencia al suelo con (nivel de alcohol)</t>
  </si>
  <si>
    <t>5, 000.00</t>
  </si>
  <si>
    <t xml:space="preserve">V  Deberá consistir en Revisión y diagnóstico de funcionamiento de los equipos y sistema eléctrico de la unidad dental de dos consultorios (consultorio 1 y consultorio 2)
 Mantenimiento de piezas de mano y jeringa triple, reparación de mangueras fuga de aire, fuga de agua (consultorio 1 y consultorio 2)
 Funcionamiento en su totalidad del agua, escupidera, e instalaciones (consultorio 1 y consultorio 2)
 Regular presión Tablero de Control de la Unidad Dental, monitor, cámara (consultorio 1 y consultorio 2)
 Mantenimiento del sillón, así como sistema hidráulico si lo amerita, grúa eléctrica de elevación, lámparas led (consultorio 1 y consultorio 2)
 Ajuste de Brazo y fuente de Luz operativa (consultorio 1 y consultorio 2)
 Mantenimiento del Autoclave de Esterilización u otro sí hubiera (consultorio 1 y consultorio 2)
 Mantenimiento y purga del compresor de aire, calibración, y limpieza en general, funcionamiento en su totalidad del compresor (consultorio 1 y consultorio 2)
 Mantenimiento de pistola de luz halógena si lo amerita (consultorio 1 y consultorio 2)
 Realizar la prueba de funcionamiento (consultorio 1 y consultorio 2)
</t>
  </si>
  <si>
    <t xml:space="preserve">MANTENIMIENTO CORRECTIVO DE UNIDAD DENTAL                                               </t>
  </si>
  <si>
    <t xml:space="preserve">1. INSPECCIÓN DEL SISTEMA ELÉCTRICO 
2. CAMBIO DE ACEITE DE MOTOR ¾ GALÓN 
3. CAMBIO DE FILTRO DE ACEITE 
4. CAMBIO DE FILTRO DE AIRE 
5. CAMBIO DE FILTRO DE COMBUSTIBLE
6. CAMBIO DE BUJÍA 
7. MANTENIMIENTO DE CARBURADOR  
8. LIMPIEZA  DE TANQUE DE COMBUSTIBLE 
9. CAMBIO DE BATERÍA DE 12V DE 11 PLACAS REF: 121205
10. LIMPIEZA DE VÁLVULA DE COMBUSTIBLE 
11. LLENADO DE COMBUSTIBLE DE 7 GALONES  
12. IMPLEMENTAR TABLERO DE MANDO DEBIDAMENTE EQUIPADO CON SUS RESPECTIVOS TERMO MAGNÉTICOS 
13. CANALETA Y INSTALACIÓN DE CIRCUITO DE TOMACORRIENTE DE CADENA FRIO  
14. IMPLEMENTAR DUPLICADO LLAVE DE GRUPO ELECTRÓGENO 
15. CABLE DE NH 4.0MM2 
16. TARUGO Y PERNOS PARA FIJAR TABLERO CANALETAS, CAJA MODULAR  
17. CAJA MODULAR PARA ADAPTAR TOMACORRIENTES 
18. TOMACORRIENTE HOSPITALARIO CON LA LÍNEA DE POZO A TIERRA 
19. CABLE DE COBRE 6.0MM2 CONEXIÓN A LA LÍNEA DE PUESTA 
20. TIERRA 
21. CABLE DE NH 2.5MM2 PARA CIRCUITO DE LA LUMINARIA
22. INTERRUPTOR SIMPLE 
23. CABLE DE 2X 6.0MM2 VULCANIZADO  DEL GRUPO ELECTRÓGENO AL TABLERO Y ADAPTADOR 
24. SOCKTES  
25. LUMINARIA DE 50 W 
</t>
  </si>
  <si>
    <t xml:space="preserve">1. INSPECCIÓN DEL SISTEMA ELÉCTRICO 
2. CAMBIO DE ACEITE DE MOTOR ¾ GALÓN 
3. CAMBIO DE FILTRO DE ACEITE 
4. CAMBIO DE FILTRO DE AIRE 
5. CAMBIO DE FILTRO DE COMBUSTIBLE
6. CAMBIO DE BUJÍA 
7. MANTENIMIENTO DE CARBURADOR  
8. CAMBIO  DE TANQUE DE COMBUSTIBLE 
9. CAMBIO DE BATERÍA DE 12V DE 11 PLACAS REF: 121205
10. LIMPIEZA DE VÁLVULA DE COMBUSTIBLE 
11. LLENADO DE COMBUSTIBLE DE 7 GALONES  
12. IMPLEMENTAR TABLERO DE MANDO DEBIDAMENTE EQUIPADO CON SUS RESPECTIVOS TERMO MAGNÉTICOS 
13. CANALETA Y INSTALACIÓN DE CIRCUITO DE TOMACORRIENTE DE CADENA FRIO  
14. IMPLEMENTAR DUPLICADO LLAVE DE GRUPO ELECTRÓGENO 
15. CABLE DE NH 4.0MM2 
16. TARUGO Y PERNOS PARA FIJAR TABLERO CANALETAS, CAJA MODULAR  
17. CAJA MODULAR PARA ADAPTAR TOMACORRIENTES 
18. TOMACORRIENTE HOSPITALARIO CON LA LÍNEA DE POZO A TIERRA 
19. CABLE DE COBRE 6.0MM2 CONEXIÓN A LA LÍNEA DE PUESTA 
20. TIERRA 
21. CABLE DE NH 2.5MM2 PARA CIRCUITO DE LA LUMINARIA
22. INTERRUPTOR SIMPLE 
23. CABLE DE 2X 6.0MM2 VULCANIZADO  DEL GRUPO ELECTRÓGENO AL TABLERO Y ADAPTADOR 
24. SOCKTES  
25. LUMINARIA DE 50 W 
</t>
  </si>
  <si>
    <t xml:space="preserve">• Desmontaje integral de lámpara dialítica 
• Reparación de tarjeta electrónica
• Reparación de sistema de Control de carga de batería
• Verificación de la carga de batería 
• Remplazo de 05 lampara halógenas según modelo del equipo  
• Mantenimiento del Sistema de balanceo de pantalla de iluminación 
• Cambio de 02 baterías 6-FM-18 según el modelo 
•  Limpieza integral del equipo
• Calibración del soporte de lámpara  
• Pruebas correspondientes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</si>
</sst>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9"/>
      <color theme="0"/>
      <name val="Constantia"/>
      <family val="1"/>
    </font>
    <font>
      <b/>
      <sz val="14"/>
      <color theme="1"/>
      <name val="Calibri"/>
      <family val="2"/>
      <scheme val="minor"/>
    </font>
    <font>
      <sz val="11"/>
      <color theme="1"/>
      <name val="Calibri"/>
      <family val="2"/>
      <scheme val="minor"/>
    </font>
    <font>
      <b/>
      <sz val="11"/>
      <color theme="1"/>
      <name val="Calibri"/>
      <family val="2"/>
      <scheme val="minor"/>
    </font>
    <font>
      <sz val="11"/>
      <color theme="1"/>
      <name val="Arial Narrow"/>
      <family val="2"/>
    </font>
    <font>
      <b/>
      <sz val="10"/>
      <color theme="0"/>
      <name val="Constantia"/>
      <family val="1"/>
    </font>
    <font>
      <b/>
      <sz val="11"/>
      <color theme="1"/>
      <name val="Arial Narrow"/>
      <family val="2"/>
    </font>
    <font>
      <sz val="8"/>
      <color theme="1"/>
      <name val="Calibri"/>
      <family val="2"/>
      <scheme val="minor"/>
    </font>
    <font>
      <sz val="9"/>
      <color theme="1"/>
      <name val="Cambria"/>
      <family val="1"/>
    </font>
    <font>
      <b/>
      <sz val="11"/>
      <color theme="1"/>
      <name val="Cambria"/>
      <family val="1"/>
    </font>
    <font>
      <sz val="11"/>
      <color theme="1"/>
      <name val="Cambria"/>
      <family val="1"/>
    </font>
    <font>
      <b/>
      <sz val="8"/>
      <color rgb="FFFF0000"/>
      <name val="Calibri"/>
      <family val="2"/>
      <scheme val="minor"/>
    </font>
    <font>
      <sz val="10"/>
      <color theme="1"/>
      <name val="Arial Narrow"/>
      <family val="2"/>
    </font>
  </fonts>
  <fills count="14">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4" tint="-0.249977111117893"/>
        <bgColor indexed="64"/>
      </patternFill>
    </fill>
    <fill>
      <patternFill patternType="solid">
        <fgColor theme="8"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rgb="FF00B050"/>
        <bgColor indexed="64"/>
      </patternFill>
    </fill>
    <fill>
      <patternFill patternType="solid">
        <fgColor rgb="FFFF00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theme="0"/>
      </right>
      <top style="thin">
        <color theme="0"/>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3">
    <xf numFmtId="0" fontId="0" fillId="0" borderId="0"/>
    <xf numFmtId="0" fontId="6" fillId="0" borderId="0"/>
    <xf numFmtId="43" fontId="6" fillId="0" borderId="0" applyFont="0" applyFill="0" applyBorder="0" applyAlignment="0" applyProtection="0"/>
  </cellStyleXfs>
  <cellXfs count="74">
    <xf numFmtId="0" fontId="0" fillId="0" borderId="0" xfId="0"/>
    <xf numFmtId="0" fontId="0" fillId="7" borderId="0" xfId="0" applyFill="1"/>
    <xf numFmtId="0" fontId="4" fillId="6" borderId="4" xfId="0" applyFont="1" applyFill="1" applyBorder="1" applyAlignment="1">
      <alignment horizontal="center" vertical="center" wrapText="1"/>
    </xf>
    <xf numFmtId="0" fontId="6" fillId="0" borderId="0" xfId="1"/>
    <xf numFmtId="0" fontId="3" fillId="7" borderId="0" xfId="0" applyFont="1" applyFill="1" applyAlignment="1">
      <alignment horizontal="center"/>
    </xf>
    <xf numFmtId="0" fontId="5" fillId="7" borderId="0" xfId="0" applyFont="1" applyFill="1" applyAlignment="1">
      <alignment horizontal="center"/>
    </xf>
    <xf numFmtId="0" fontId="6" fillId="7" borderId="0" xfId="1" applyFill="1"/>
    <xf numFmtId="0" fontId="4" fillId="6" borderId="12" xfId="0" applyFont="1" applyFill="1" applyBorder="1" applyAlignment="1">
      <alignment horizontal="center" vertical="center" wrapText="1"/>
    </xf>
    <xf numFmtId="0" fontId="4" fillId="12" borderId="12"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1" fontId="11" fillId="0" borderId="13" xfId="0" applyNumberFormat="1" applyFont="1" applyBorder="1" applyAlignment="1">
      <alignment horizontal="center" vertical="center"/>
    </xf>
    <xf numFmtId="0" fontId="0" fillId="7" borderId="0" xfId="0" applyFill="1" applyAlignment="1">
      <alignment horizontal="center" vertical="center"/>
    </xf>
    <xf numFmtId="0" fontId="0" fillId="0" borderId="0" xfId="0" applyAlignment="1">
      <alignment horizontal="center" vertical="center"/>
    </xf>
    <xf numFmtId="4" fontId="11" fillId="0" borderId="14" xfId="0" applyNumberFormat="1" applyFont="1" applyBorder="1" applyAlignment="1">
      <alignment horizontal="right" vertical="center"/>
    </xf>
    <xf numFmtId="0" fontId="11" fillId="7" borderId="13" xfId="0" applyFont="1" applyFill="1" applyBorder="1"/>
    <xf numFmtId="0" fontId="11" fillId="7" borderId="13" xfId="0" applyFont="1" applyFill="1" applyBorder="1" applyAlignment="1">
      <alignment horizontal="center" vertical="center"/>
    </xf>
    <xf numFmtId="0" fontId="11" fillId="0" borderId="13" xfId="0" applyFont="1" applyBorder="1"/>
    <xf numFmtId="4" fontId="11" fillId="0" borderId="15" xfId="0" applyNumberFormat="1" applyFont="1" applyBorder="1" applyAlignment="1">
      <alignment horizontal="right" vertical="center"/>
    </xf>
    <xf numFmtId="4" fontId="7" fillId="0" borderId="16" xfId="0" applyNumberFormat="1" applyFont="1" applyBorder="1" applyAlignment="1">
      <alignment horizontal="right" vertical="center"/>
    </xf>
    <xf numFmtId="0" fontId="11" fillId="0" borderId="13" xfId="0" applyFont="1" applyBorder="1" applyAlignment="1">
      <alignment horizontal="right"/>
    </xf>
    <xf numFmtId="4" fontId="11" fillId="0" borderId="13" xfId="0" applyNumberFormat="1" applyFont="1" applyBorder="1"/>
    <xf numFmtId="0" fontId="11" fillId="0" borderId="13" xfId="0" applyFont="1" applyBorder="1" applyAlignment="1">
      <alignment horizontal="center" wrapText="1"/>
    </xf>
    <xf numFmtId="14" fontId="11" fillId="0" borderId="13" xfId="0" applyNumberFormat="1" applyFont="1" applyBorder="1"/>
    <xf numFmtId="3" fontId="11" fillId="0" borderId="13" xfId="0" applyNumberFormat="1" applyFont="1" applyBorder="1"/>
    <xf numFmtId="16" fontId="11" fillId="0" borderId="13" xfId="0" applyNumberFormat="1" applyFont="1" applyBorder="1"/>
    <xf numFmtId="0" fontId="11" fillId="7" borderId="13" xfId="0" applyFont="1" applyFill="1" applyBorder="1" applyAlignment="1">
      <alignment horizontal="center" vertical="center" wrapText="1"/>
    </xf>
    <xf numFmtId="1" fontId="11" fillId="7" borderId="13" xfId="0" applyNumberFormat="1" applyFont="1" applyFill="1" applyBorder="1" applyAlignment="1">
      <alignment horizontal="center" vertical="center"/>
    </xf>
    <xf numFmtId="4" fontId="11" fillId="7" borderId="14" xfId="0" applyNumberFormat="1" applyFont="1" applyFill="1" applyBorder="1" applyAlignment="1">
      <alignment horizontal="right" vertical="center"/>
    </xf>
    <xf numFmtId="0" fontId="12" fillId="0" borderId="0" xfId="0" applyFont="1" applyAlignment="1">
      <alignment horizontal="justify" vertical="center"/>
    </xf>
    <xf numFmtId="14" fontId="11" fillId="7" borderId="13" xfId="0" applyNumberFormat="1" applyFont="1" applyFill="1" applyBorder="1" applyAlignment="1">
      <alignment horizontal="center" vertical="center"/>
    </xf>
    <xf numFmtId="0" fontId="13" fillId="0" borderId="0" xfId="0" applyFont="1" applyAlignment="1">
      <alignment horizontal="center" vertical="center" wrapText="1"/>
    </xf>
    <xf numFmtId="4" fontId="11" fillId="7" borderId="13" xfId="0" applyNumberFormat="1" applyFont="1" applyFill="1" applyBorder="1" applyAlignment="1">
      <alignment horizontal="center" vertical="center"/>
    </xf>
    <xf numFmtId="14" fontId="15" fillId="7" borderId="13" xfId="0" applyNumberFormat="1" applyFont="1" applyFill="1" applyBorder="1" applyAlignment="1">
      <alignment horizontal="center" vertical="center"/>
    </xf>
    <xf numFmtId="0" fontId="11" fillId="7" borderId="13" xfId="0" applyFont="1" applyFill="1" applyBorder="1" applyAlignment="1">
      <alignment horizontal="left" vertical="center"/>
    </xf>
    <xf numFmtId="0" fontId="11" fillId="13" borderId="13" xfId="0" applyFont="1" applyFill="1" applyBorder="1" applyAlignment="1">
      <alignment horizontal="center" vertical="center"/>
    </xf>
    <xf numFmtId="0" fontId="11" fillId="13" borderId="13" xfId="0" applyFont="1" applyFill="1" applyBorder="1" applyAlignment="1">
      <alignment horizontal="center" vertical="center" wrapText="1"/>
    </xf>
    <xf numFmtId="1" fontId="11" fillId="13" borderId="13" xfId="0" applyNumberFormat="1" applyFont="1" applyFill="1" applyBorder="1" applyAlignment="1">
      <alignment horizontal="center" vertical="center"/>
    </xf>
    <xf numFmtId="4" fontId="11" fillId="13" borderId="14" xfId="0" applyNumberFormat="1" applyFont="1" applyFill="1" applyBorder="1" applyAlignment="1">
      <alignment horizontal="right" vertical="center"/>
    </xf>
    <xf numFmtId="0" fontId="11" fillId="13" borderId="13" xfId="0" applyFont="1" applyFill="1" applyBorder="1"/>
    <xf numFmtId="0" fontId="0" fillId="13" borderId="0" xfId="0" applyFill="1"/>
    <xf numFmtId="0" fontId="16" fillId="0" borderId="0" xfId="0" applyFont="1" applyAlignment="1">
      <alignment horizontal="justify" vertical="center"/>
    </xf>
    <xf numFmtId="4" fontId="11" fillId="13" borderId="13" xfId="0" applyNumberFormat="1" applyFont="1" applyFill="1" applyBorder="1"/>
    <xf numFmtId="14" fontId="11" fillId="0" borderId="13" xfId="0" applyNumberFormat="1" applyFont="1" applyBorder="1" applyAlignment="1">
      <alignment horizontal="center"/>
    </xf>
    <xf numFmtId="0" fontId="11" fillId="0" borderId="13" xfId="0" applyFont="1" applyBorder="1" applyAlignment="1">
      <alignment horizontal="left" vertical="center" wrapText="1"/>
    </xf>
    <xf numFmtId="0" fontId="8" fillId="11" borderId="2" xfId="1" applyFont="1" applyFill="1" applyBorder="1" applyAlignment="1">
      <alignment horizontal="center" vertical="center" wrapText="1"/>
    </xf>
    <xf numFmtId="0" fontId="8" fillId="11" borderId="3" xfId="1"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0" xfId="0" applyFont="1" applyFill="1" applyAlignment="1">
      <alignment horizontal="center" vertical="center" wrapText="1"/>
    </xf>
    <xf numFmtId="0" fontId="2" fillId="5" borderId="5" xfId="0" applyFont="1" applyFill="1" applyBorder="1" applyAlignment="1">
      <alignment horizontal="left"/>
    </xf>
    <xf numFmtId="0" fontId="2" fillId="5" borderId="6" xfId="0" applyFont="1" applyFill="1" applyBorder="1" applyAlignment="1">
      <alignment horizontal="left"/>
    </xf>
    <xf numFmtId="0" fontId="0" fillId="3" borderId="1" xfId="0" applyFill="1" applyBorder="1" applyAlignment="1">
      <alignment horizontal="center" vertical="center"/>
    </xf>
    <xf numFmtId="0" fontId="7" fillId="10" borderId="2" xfId="1" applyFont="1" applyFill="1" applyBorder="1" applyAlignment="1">
      <alignment horizontal="center" vertical="center"/>
    </xf>
    <xf numFmtId="0" fontId="7" fillId="10" borderId="8" xfId="1" applyFont="1" applyFill="1" applyBorder="1" applyAlignment="1">
      <alignment horizontal="center" vertical="center"/>
    </xf>
    <xf numFmtId="0" fontId="7" fillId="10" borderId="3" xfId="1" applyFont="1" applyFill="1" applyBorder="1" applyAlignment="1">
      <alignment horizontal="center" vertical="center"/>
    </xf>
    <xf numFmtId="0" fontId="10" fillId="9" borderId="8" xfId="1" applyFont="1" applyFill="1" applyBorder="1" applyAlignment="1">
      <alignment horizontal="center" vertical="center" wrapText="1"/>
    </xf>
    <xf numFmtId="0" fontId="10" fillId="8" borderId="8" xfId="1" applyFont="1" applyFill="1" applyBorder="1" applyAlignment="1">
      <alignment horizontal="center" vertical="center" wrapText="1"/>
    </xf>
    <xf numFmtId="0" fontId="10" fillId="8" borderId="3" xfId="1" applyFont="1" applyFill="1" applyBorder="1" applyAlignment="1">
      <alignment horizontal="center" vertical="center" wrapText="1"/>
    </xf>
    <xf numFmtId="0" fontId="10" fillId="5" borderId="9" xfId="1" applyFont="1" applyFill="1" applyBorder="1" applyAlignment="1">
      <alignment horizontal="center" vertical="center" wrapText="1"/>
    </xf>
    <xf numFmtId="0" fontId="10" fillId="5" borderId="0" xfId="1" applyFont="1" applyFill="1" applyAlignment="1">
      <alignment horizontal="center" vertical="center" wrapText="1"/>
    </xf>
    <xf numFmtId="0" fontId="10" fillId="5" borderId="10" xfId="1" applyFont="1" applyFill="1" applyBorder="1" applyAlignment="1">
      <alignment horizontal="center" vertical="center" wrapText="1"/>
    </xf>
    <xf numFmtId="0" fontId="2" fillId="4" borderId="5" xfId="0" applyFont="1" applyFill="1" applyBorder="1" applyAlignment="1">
      <alignment horizontal="left"/>
    </xf>
    <xf numFmtId="0" fontId="2" fillId="4" borderId="6" xfId="0" applyFont="1" applyFill="1" applyBorder="1" applyAlignment="1">
      <alignment horizontal="left"/>
    </xf>
    <xf numFmtId="0" fontId="0" fillId="2" borderId="1" xfId="0" applyFill="1" applyBorder="1" applyAlignment="1">
      <alignment horizontal="center" vertical="center"/>
    </xf>
    <xf numFmtId="0" fontId="1" fillId="5" borderId="6" xfId="0" applyFont="1" applyFill="1" applyBorder="1" applyAlignment="1">
      <alignment horizontal="left"/>
    </xf>
    <xf numFmtId="0" fontId="1" fillId="5" borderId="7" xfId="0" applyFont="1" applyFill="1" applyBorder="1" applyAlignment="1">
      <alignment horizontal="left"/>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0" fillId="3" borderId="3" xfId="0" applyFill="1" applyBorder="1" applyAlignment="1">
      <alignment horizontal="center" vertical="center"/>
    </xf>
    <xf numFmtId="0" fontId="3" fillId="7" borderId="0" xfId="0" applyFont="1" applyFill="1" applyAlignment="1">
      <alignment horizontal="center"/>
    </xf>
    <xf numFmtId="0" fontId="5" fillId="7" borderId="17" xfId="0" applyFont="1" applyFill="1" applyBorder="1" applyAlignment="1">
      <alignment horizontal="center"/>
    </xf>
    <xf numFmtId="0" fontId="0" fillId="0" borderId="1" xfId="0" applyBorder="1" applyAlignment="1">
      <alignment horizontal="center"/>
    </xf>
    <xf numFmtId="0" fontId="11" fillId="0" borderId="13" xfId="0" applyFont="1" applyBorder="1" applyAlignment="1">
      <alignment vertical="center" wrapText="1"/>
    </xf>
    <xf numFmtId="0" fontId="11" fillId="7" borderId="13" xfId="0" applyFont="1" applyFill="1" applyBorder="1" applyAlignment="1">
      <alignment horizontal="left" vertical="top" wrapText="1"/>
    </xf>
  </cellXfs>
  <cellStyles count="3">
    <cellStyle name="Millares 2" xfId="2" xr:uid="{00000000-0005-0000-0000-000000000000}"/>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323850</xdr:colOff>
      <xdr:row>0</xdr:row>
      <xdr:rowOff>85725</xdr:rowOff>
    </xdr:from>
    <xdr:to>
      <xdr:col>4</xdr:col>
      <xdr:colOff>859453</xdr:colOff>
      <xdr:row>2</xdr:row>
      <xdr:rowOff>158115</xdr:rowOff>
    </xdr:to>
    <xdr:pic>
      <xdr:nvPicPr>
        <xdr:cNvPr id="2" name="image2.png">
          <a:extLst>
            <a:ext uri="{FF2B5EF4-FFF2-40B4-BE49-F238E27FC236}">
              <a16:creationId xmlns:a16="http://schemas.microsoft.com/office/drawing/2014/main" id="{58166C0F-DCF9-4D74-BB33-8900BC44AAD3}"/>
            </a:ext>
          </a:extLst>
        </xdr:cNvPr>
        <xdr:cNvPicPr/>
      </xdr:nvPicPr>
      <xdr:blipFill>
        <a:blip xmlns:r="http://schemas.openxmlformats.org/officeDocument/2006/relationships" r:embed="rId1"/>
        <a:srcRect/>
        <a:stretch>
          <a:fillRect/>
        </a:stretch>
      </xdr:blipFill>
      <xdr:spPr>
        <a:xfrm>
          <a:off x="323850" y="85725"/>
          <a:ext cx="4564678" cy="453390"/>
        </a:xfrm>
        <a:prstGeom prst="rect">
          <a:avLst/>
        </a:prstGeom>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81"/>
  <sheetViews>
    <sheetView tabSelected="1" topLeftCell="I14" zoomScale="85" zoomScaleNormal="85" zoomScaleSheetLayoutView="30" workbookViewId="0">
      <selection activeCell="P69" sqref="P69"/>
    </sheetView>
  </sheetViews>
  <sheetFormatPr baseColWidth="10" defaultRowHeight="14.4" x14ac:dyDescent="0.3"/>
  <cols>
    <col min="1" max="1" width="7.5546875" customWidth="1"/>
    <col min="2" max="2" width="10.6640625" customWidth="1"/>
    <col min="3" max="3" width="30.6640625" customWidth="1"/>
    <col min="5" max="5" width="24.6640625" customWidth="1"/>
    <col min="6" max="6" width="12.6640625" customWidth="1"/>
    <col min="7" max="7" width="14.6640625" customWidth="1"/>
    <col min="8" max="9" width="22.6640625" customWidth="1"/>
    <col min="10" max="10" width="32.6640625" customWidth="1"/>
    <col min="11" max="11" width="18.6640625" customWidth="1"/>
    <col min="12" max="15" width="16.6640625" customWidth="1"/>
    <col min="16" max="16" width="36.6640625" customWidth="1"/>
    <col min="17" max="17" width="17.33203125" customWidth="1"/>
    <col min="18" max="18" width="16.6640625" customWidth="1"/>
    <col min="19" max="19" width="16.33203125" customWidth="1"/>
    <col min="20" max="20" width="40.6640625" customWidth="1"/>
    <col min="21" max="21" width="16.6640625" customWidth="1"/>
    <col min="22" max="23" width="16.5546875" customWidth="1"/>
    <col min="24" max="24" width="16.44140625" customWidth="1"/>
    <col min="25" max="25" width="18.6640625" customWidth="1"/>
    <col min="26" max="26" width="16.6640625" customWidth="1"/>
    <col min="27" max="27" width="18.6640625" customWidth="1"/>
    <col min="28" max="28" width="14.6640625" customWidth="1"/>
    <col min="29" max="29" width="14.88671875" customWidth="1"/>
    <col min="30" max="30" width="18.6640625" customWidth="1"/>
    <col min="31" max="31" width="23.109375" customWidth="1"/>
    <col min="32" max="32" width="15.6640625" customWidth="1"/>
    <col min="33" max="33" width="16.33203125" customWidth="1"/>
    <col min="34" max="37" width="15.6640625" customWidth="1"/>
    <col min="38" max="38" width="32.6640625" customWidth="1"/>
    <col min="39" max="39" width="14.6640625" style="13" customWidth="1"/>
    <col min="40" max="40" width="24.88671875" customWidth="1"/>
    <col min="41" max="84" width="11.44140625" style="1"/>
  </cols>
  <sheetData>
    <row r="1" spans="1:84" s="1" customFormat="1" x14ac:dyDescent="0.3">
      <c r="AM1" s="12"/>
    </row>
    <row r="2" spans="1:84" s="1" customFormat="1" x14ac:dyDescent="0.3">
      <c r="AM2" s="12"/>
    </row>
    <row r="3" spans="1:84" s="1" customFormat="1" x14ac:dyDescent="0.3">
      <c r="AM3" s="12"/>
    </row>
    <row r="4" spans="1:84" s="1" customFormat="1" ht="25.8" x14ac:dyDescent="0.5">
      <c r="A4" s="69" t="s">
        <v>20</v>
      </c>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M4" s="12"/>
    </row>
    <row r="5" spans="1:84" s="1" customFormat="1" ht="25.8" x14ac:dyDescent="0.5">
      <c r="A5" s="69" t="s">
        <v>14</v>
      </c>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M5" s="12"/>
    </row>
    <row r="6" spans="1:84" s="1" customFormat="1" ht="25.8" x14ac:dyDescent="0.5">
      <c r="A6" s="69" t="s">
        <v>15</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M6" s="12"/>
    </row>
    <row r="7" spans="1:84" s="1" customFormat="1" ht="17.25" customHeight="1" x14ac:dyDescent="0.5">
      <c r="A7" s="4"/>
      <c r="B7" s="4"/>
      <c r="C7" s="4"/>
      <c r="D7" s="70" t="s">
        <v>19</v>
      </c>
      <c r="E7" s="70"/>
      <c r="F7" s="70"/>
      <c r="G7" s="70"/>
      <c r="H7" s="5"/>
      <c r="I7" s="5"/>
      <c r="J7" s="5"/>
      <c r="K7" s="5"/>
      <c r="L7" s="5"/>
      <c r="M7" s="5"/>
      <c r="N7" s="5"/>
      <c r="O7" s="5"/>
      <c r="P7" s="5"/>
      <c r="Q7" s="5"/>
      <c r="R7" s="5"/>
      <c r="S7" s="4"/>
      <c r="T7" s="4"/>
      <c r="U7" s="4"/>
      <c r="V7" s="4"/>
      <c r="W7" s="4"/>
      <c r="X7" s="4"/>
      <c r="Y7" s="4"/>
      <c r="Z7" s="4"/>
      <c r="AA7" s="4"/>
      <c r="AB7" s="4"/>
      <c r="AC7" s="4"/>
      <c r="AD7" s="4"/>
      <c r="AE7" s="4"/>
      <c r="AF7" s="4"/>
      <c r="AG7" s="4"/>
      <c r="AM7" s="12"/>
    </row>
    <row r="8" spans="1:84" x14ac:dyDescent="0.3">
      <c r="A8" s="61" t="s">
        <v>16</v>
      </c>
      <c r="B8" s="61"/>
      <c r="C8" s="62"/>
      <c r="D8" s="71"/>
      <c r="E8" s="71"/>
      <c r="F8" s="71"/>
      <c r="G8" s="7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2"/>
      <c r="AN8" s="1"/>
    </row>
    <row r="9" spans="1:84" x14ac:dyDescent="0.3">
      <c r="A9" s="61" t="s">
        <v>17</v>
      </c>
      <c r="B9" s="61"/>
      <c r="C9" s="62"/>
      <c r="D9" s="63" t="s">
        <v>84</v>
      </c>
      <c r="E9" s="63"/>
      <c r="F9" s="63"/>
      <c r="G9" s="63"/>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2"/>
      <c r="AN9" s="1"/>
    </row>
    <row r="10" spans="1:84" x14ac:dyDescent="0.3">
      <c r="A10" s="64" t="s">
        <v>11</v>
      </c>
      <c r="B10" s="65"/>
      <c r="C10" s="65"/>
      <c r="D10" s="66" t="s">
        <v>81</v>
      </c>
      <c r="E10" s="67"/>
      <c r="F10" s="67"/>
      <c r="G10" s="68"/>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2"/>
      <c r="AN10" s="1"/>
    </row>
    <row r="11" spans="1:84" x14ac:dyDescent="0.3">
      <c r="A11" s="49" t="s">
        <v>18</v>
      </c>
      <c r="B11" s="49"/>
      <c r="C11" s="50"/>
      <c r="D11" s="51" t="s">
        <v>82</v>
      </c>
      <c r="E11" s="51"/>
      <c r="F11" s="51"/>
      <c r="G11" s="5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2"/>
      <c r="AN11" s="1"/>
    </row>
    <row r="12" spans="1:84" x14ac:dyDescent="0.3">
      <c r="A12" s="49" t="s">
        <v>13</v>
      </c>
      <c r="B12" s="49"/>
      <c r="C12" s="50"/>
      <c r="D12" s="51" t="s">
        <v>83</v>
      </c>
      <c r="E12" s="51"/>
      <c r="F12" s="51"/>
      <c r="G12" s="5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2"/>
      <c r="AN12" s="1"/>
    </row>
    <row r="13" spans="1:84" x14ac:dyDescent="0.3">
      <c r="A13" s="49" t="s">
        <v>12</v>
      </c>
      <c r="B13" s="49"/>
      <c r="C13" s="50"/>
      <c r="D13" s="51">
        <v>967909339</v>
      </c>
      <c r="E13" s="51"/>
      <c r="F13" s="51"/>
      <c r="G13" s="5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2"/>
      <c r="AN13" s="1"/>
    </row>
    <row r="14" spans="1:84" s="1" customFormat="1" ht="27" customHeight="1" x14ac:dyDescent="0.3">
      <c r="Y14" s="52" t="s">
        <v>44</v>
      </c>
      <c r="Z14" s="53"/>
      <c r="AA14" s="53"/>
      <c r="AB14" s="53"/>
      <c r="AC14" s="53"/>
      <c r="AD14" s="53"/>
      <c r="AE14" s="53"/>
      <c r="AF14" s="53"/>
      <c r="AG14" s="53"/>
      <c r="AH14" s="53"/>
      <c r="AI14" s="53"/>
      <c r="AJ14" s="53"/>
      <c r="AK14" s="54"/>
      <c r="AM14" s="12"/>
    </row>
    <row r="15" spans="1:84" s="3" customFormat="1" ht="31.5" customHeight="1" x14ac:dyDescent="0.3">
      <c r="A15" s="55" t="s">
        <v>40</v>
      </c>
      <c r="B15" s="55"/>
      <c r="C15" s="55"/>
      <c r="D15" s="55"/>
      <c r="E15" s="55"/>
      <c r="F15" s="55"/>
      <c r="G15" s="55"/>
      <c r="H15" s="55"/>
      <c r="I15" s="55"/>
      <c r="J15" s="55"/>
      <c r="K15" s="55"/>
      <c r="L15" s="55"/>
      <c r="M15" s="55"/>
      <c r="N15" s="55"/>
      <c r="O15" s="55"/>
      <c r="P15" s="55"/>
      <c r="Q15" s="55"/>
      <c r="R15" s="55"/>
      <c r="S15" s="56" t="s">
        <v>23</v>
      </c>
      <c r="T15" s="56"/>
      <c r="U15" s="56"/>
      <c r="V15" s="56"/>
      <c r="W15" s="56"/>
      <c r="X15" s="57"/>
      <c r="Y15" s="52" t="s">
        <v>24</v>
      </c>
      <c r="Z15" s="53"/>
      <c r="AA15" s="53"/>
      <c r="AB15" s="53"/>
      <c r="AC15" s="58" t="s">
        <v>25</v>
      </c>
      <c r="AD15" s="59"/>
      <c r="AE15" s="59"/>
      <c r="AF15" s="59"/>
      <c r="AG15" s="59"/>
      <c r="AH15" s="60"/>
      <c r="AI15" s="52" t="s">
        <v>24</v>
      </c>
      <c r="AJ15" s="53"/>
      <c r="AK15" s="54"/>
      <c r="AL15" s="45" t="s">
        <v>9</v>
      </c>
      <c r="AM15" s="46"/>
      <c r="AN15" s="47" t="s">
        <v>38</v>
      </c>
      <c r="AO15" s="1"/>
      <c r="AP15" s="1"/>
      <c r="AQ15" s="1"/>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row>
    <row r="16" spans="1:84" s="3" customFormat="1" ht="127.5" customHeight="1" x14ac:dyDescent="0.3">
      <c r="A16" s="7" t="s">
        <v>0</v>
      </c>
      <c r="B16" s="7" t="s">
        <v>26</v>
      </c>
      <c r="C16" s="7" t="s">
        <v>1</v>
      </c>
      <c r="D16" s="7" t="s">
        <v>2</v>
      </c>
      <c r="E16" s="7" t="s">
        <v>51</v>
      </c>
      <c r="F16" s="7" t="s">
        <v>52</v>
      </c>
      <c r="G16" s="7" t="s">
        <v>39</v>
      </c>
      <c r="H16" s="8" t="s">
        <v>45</v>
      </c>
      <c r="I16" s="8" t="s">
        <v>27</v>
      </c>
      <c r="J16" s="7" t="s">
        <v>42</v>
      </c>
      <c r="K16" s="8" t="s">
        <v>46</v>
      </c>
      <c r="L16" s="7" t="s">
        <v>21</v>
      </c>
      <c r="M16" s="8" t="s">
        <v>47</v>
      </c>
      <c r="N16" s="8" t="s">
        <v>48</v>
      </c>
      <c r="O16" s="8" t="s">
        <v>49</v>
      </c>
      <c r="P16" s="7" t="s">
        <v>28</v>
      </c>
      <c r="Q16" s="8" t="s">
        <v>50</v>
      </c>
      <c r="R16" s="7" t="s">
        <v>41</v>
      </c>
      <c r="S16" s="7" t="s">
        <v>43</v>
      </c>
      <c r="T16" s="7" t="s">
        <v>3</v>
      </c>
      <c r="U16" s="7" t="s">
        <v>4</v>
      </c>
      <c r="V16" s="7" t="s">
        <v>29</v>
      </c>
      <c r="W16" s="8" t="s">
        <v>216</v>
      </c>
      <c r="X16" s="7" t="s">
        <v>30</v>
      </c>
      <c r="Y16" s="7" t="s">
        <v>60</v>
      </c>
      <c r="Z16" s="7" t="s">
        <v>31</v>
      </c>
      <c r="AA16" s="7" t="s">
        <v>32</v>
      </c>
      <c r="AB16" s="7" t="s">
        <v>33</v>
      </c>
      <c r="AC16" s="7" t="s">
        <v>36</v>
      </c>
      <c r="AD16" s="7" t="s">
        <v>22</v>
      </c>
      <c r="AE16" s="7" t="s">
        <v>6</v>
      </c>
      <c r="AF16" s="7" t="s">
        <v>5</v>
      </c>
      <c r="AG16" s="7" t="s">
        <v>10</v>
      </c>
      <c r="AH16" s="7" t="s">
        <v>37</v>
      </c>
      <c r="AI16" s="7" t="s">
        <v>34</v>
      </c>
      <c r="AJ16" s="7" t="s">
        <v>35</v>
      </c>
      <c r="AK16" s="8" t="s">
        <v>61</v>
      </c>
      <c r="AL16" s="2" t="s">
        <v>7</v>
      </c>
      <c r="AM16" s="2" t="s">
        <v>8</v>
      </c>
      <c r="AN16" s="48"/>
      <c r="AO16" s="1"/>
      <c r="AP16" s="1"/>
      <c r="AQ16" s="1"/>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row>
    <row r="17" spans="1:40" customFormat="1" ht="45" customHeight="1" x14ac:dyDescent="0.3">
      <c r="A17" s="9">
        <v>1</v>
      </c>
      <c r="B17" s="9">
        <v>447</v>
      </c>
      <c r="C17" s="10" t="s">
        <v>94</v>
      </c>
      <c r="D17" s="9">
        <v>3888</v>
      </c>
      <c r="E17" s="10" t="s">
        <v>95</v>
      </c>
      <c r="F17" s="9" t="s">
        <v>62</v>
      </c>
      <c r="G17" s="9">
        <v>2</v>
      </c>
      <c r="H17" s="10" t="s">
        <v>74</v>
      </c>
      <c r="I17" s="10" t="s">
        <v>75</v>
      </c>
      <c r="J17" s="10" t="s">
        <v>96</v>
      </c>
      <c r="K17" s="9" t="s">
        <v>59</v>
      </c>
      <c r="L17" s="11">
        <v>462265070010</v>
      </c>
      <c r="M17" s="9" t="s">
        <v>92</v>
      </c>
      <c r="N17" s="9" t="s">
        <v>97</v>
      </c>
      <c r="O17" s="9" t="s">
        <v>98</v>
      </c>
      <c r="P17" s="44" t="s">
        <v>267</v>
      </c>
      <c r="Q17" s="9" t="s">
        <v>55</v>
      </c>
      <c r="R17" s="14">
        <v>5000</v>
      </c>
      <c r="S17" s="17"/>
      <c r="T17" s="10" t="s">
        <v>222</v>
      </c>
      <c r="U17" s="20" t="s">
        <v>223</v>
      </c>
      <c r="V17" s="20" t="s">
        <v>224</v>
      </c>
      <c r="W17" s="17"/>
      <c r="X17" s="17"/>
      <c r="Y17" s="43">
        <v>45462</v>
      </c>
      <c r="Z17" s="17"/>
      <c r="AA17" s="17"/>
      <c r="AB17" s="17"/>
      <c r="AC17" s="17"/>
      <c r="AD17" s="17"/>
      <c r="AE17" s="17"/>
      <c r="AF17" s="17"/>
      <c r="AG17" s="17"/>
      <c r="AH17" s="17"/>
      <c r="AI17" s="17"/>
      <c r="AJ17" s="17"/>
      <c r="AK17" s="17"/>
      <c r="AL17" s="17"/>
      <c r="AM17" s="9"/>
      <c r="AN17" s="17"/>
    </row>
    <row r="18" spans="1:40" s="1" customFormat="1" ht="217.5" customHeight="1" x14ac:dyDescent="0.3">
      <c r="A18" s="9">
        <v>2</v>
      </c>
      <c r="B18" s="9">
        <v>447</v>
      </c>
      <c r="C18" s="10" t="s">
        <v>94</v>
      </c>
      <c r="D18" s="9">
        <v>6824</v>
      </c>
      <c r="E18" s="10" t="s">
        <v>99</v>
      </c>
      <c r="F18" s="9" t="s">
        <v>62</v>
      </c>
      <c r="G18" s="9">
        <v>2</v>
      </c>
      <c r="H18" s="10" t="s">
        <v>57</v>
      </c>
      <c r="I18" s="10" t="s">
        <v>76</v>
      </c>
      <c r="J18" s="10" t="s">
        <v>85</v>
      </c>
      <c r="K18" s="9" t="s">
        <v>66</v>
      </c>
      <c r="L18" s="11">
        <v>112261880029</v>
      </c>
      <c r="M18" s="9" t="s">
        <v>77</v>
      </c>
      <c r="N18" s="9" t="s">
        <v>88</v>
      </c>
      <c r="O18" s="9" t="s">
        <v>100</v>
      </c>
      <c r="P18" s="29" t="s">
        <v>257</v>
      </c>
      <c r="Q18" s="9" t="s">
        <v>101</v>
      </c>
      <c r="R18" s="14">
        <v>320</v>
      </c>
      <c r="S18" s="30">
        <v>45411</v>
      </c>
      <c r="T18" s="31" t="s">
        <v>258</v>
      </c>
      <c r="U18" s="32">
        <f>R18</f>
        <v>320</v>
      </c>
      <c r="V18" s="16" t="s">
        <v>224</v>
      </c>
      <c r="W18" s="15"/>
      <c r="X18" s="16">
        <v>229</v>
      </c>
      <c r="Y18" s="30">
        <v>45434</v>
      </c>
      <c r="Z18" s="32">
        <f>U18</f>
        <v>320</v>
      </c>
      <c r="AA18" s="15"/>
      <c r="AB18" s="15"/>
      <c r="AC18" s="16" t="s">
        <v>259</v>
      </c>
      <c r="AD18" s="26" t="s">
        <v>260</v>
      </c>
      <c r="AE18" s="30">
        <v>45435</v>
      </c>
      <c r="AF18" s="30">
        <v>45439</v>
      </c>
      <c r="AG18" s="15"/>
      <c r="AH18" s="30">
        <v>45460</v>
      </c>
      <c r="AI18" s="33">
        <v>45471</v>
      </c>
      <c r="AJ18" s="15"/>
      <c r="AK18" s="15"/>
      <c r="AL18" s="34" t="s">
        <v>261</v>
      </c>
      <c r="AM18" s="16">
        <v>992856681</v>
      </c>
      <c r="AN18" s="16" t="s">
        <v>262</v>
      </c>
    </row>
    <row r="19" spans="1:40" s="1" customFormat="1" ht="217.5" customHeight="1" x14ac:dyDescent="0.3">
      <c r="A19" s="9">
        <v>3</v>
      </c>
      <c r="B19" s="9">
        <v>447</v>
      </c>
      <c r="C19" s="10" t="s">
        <v>94</v>
      </c>
      <c r="D19" s="9">
        <v>3883</v>
      </c>
      <c r="E19" s="10" t="s">
        <v>102</v>
      </c>
      <c r="F19" s="9" t="s">
        <v>62</v>
      </c>
      <c r="G19" s="9">
        <v>2</v>
      </c>
      <c r="H19" s="10" t="s">
        <v>57</v>
      </c>
      <c r="I19" s="10" t="s">
        <v>76</v>
      </c>
      <c r="J19" s="10" t="s">
        <v>103</v>
      </c>
      <c r="K19" s="9" t="s">
        <v>66</v>
      </c>
      <c r="L19" s="11">
        <v>112260390037</v>
      </c>
      <c r="M19" s="9" t="s">
        <v>77</v>
      </c>
      <c r="N19" s="9" t="s">
        <v>104</v>
      </c>
      <c r="O19" s="9" t="s">
        <v>105</v>
      </c>
      <c r="P19" s="29" t="s">
        <v>263</v>
      </c>
      <c r="Q19" s="9" t="s">
        <v>101</v>
      </c>
      <c r="R19" s="14">
        <v>230</v>
      </c>
      <c r="S19" s="30">
        <v>45411</v>
      </c>
      <c r="T19" s="31" t="s">
        <v>258</v>
      </c>
      <c r="U19" s="32">
        <f>R19</f>
        <v>230</v>
      </c>
      <c r="V19" s="16" t="s">
        <v>224</v>
      </c>
      <c r="W19" s="15"/>
      <c r="X19" s="16">
        <v>229</v>
      </c>
      <c r="Y19" s="30">
        <v>45434</v>
      </c>
      <c r="Z19" s="32">
        <f>U19</f>
        <v>230</v>
      </c>
      <c r="AA19" s="15"/>
      <c r="AB19" s="15"/>
      <c r="AC19" s="16" t="s">
        <v>259</v>
      </c>
      <c r="AD19" s="26" t="s">
        <v>260</v>
      </c>
      <c r="AE19" s="30">
        <v>45435</v>
      </c>
      <c r="AF19" s="30">
        <v>45439</v>
      </c>
      <c r="AG19" s="15"/>
      <c r="AH19" s="30">
        <v>45460</v>
      </c>
      <c r="AI19" s="33">
        <v>45471</v>
      </c>
      <c r="AJ19" s="15"/>
      <c r="AK19" s="15"/>
      <c r="AL19" s="34" t="s">
        <v>261</v>
      </c>
      <c r="AM19" s="16">
        <v>992856681</v>
      </c>
      <c r="AN19" s="16" t="s">
        <v>262</v>
      </c>
    </row>
    <row r="20" spans="1:40" customFormat="1" ht="45" customHeight="1" x14ac:dyDescent="0.3">
      <c r="A20" s="9">
        <v>4</v>
      </c>
      <c r="B20" s="9">
        <v>447</v>
      </c>
      <c r="C20" s="10" t="s">
        <v>94</v>
      </c>
      <c r="D20" s="9">
        <v>3854</v>
      </c>
      <c r="E20" s="10" t="s">
        <v>106</v>
      </c>
      <c r="F20" s="9" t="s">
        <v>53</v>
      </c>
      <c r="G20" s="9">
        <v>2</v>
      </c>
      <c r="H20" s="10" t="s">
        <v>74</v>
      </c>
      <c r="I20" s="10" t="s">
        <v>75</v>
      </c>
      <c r="J20" s="10" t="s">
        <v>107</v>
      </c>
      <c r="K20" s="9" t="s">
        <v>59</v>
      </c>
      <c r="L20" s="11">
        <v>462265070024</v>
      </c>
      <c r="M20" s="9" t="s">
        <v>92</v>
      </c>
      <c r="N20" s="9" t="s">
        <v>108</v>
      </c>
      <c r="O20" s="9" t="s">
        <v>109</v>
      </c>
      <c r="P20" s="44" t="s">
        <v>267</v>
      </c>
      <c r="Q20" s="9" t="s">
        <v>55</v>
      </c>
      <c r="R20" s="14">
        <v>5000</v>
      </c>
      <c r="S20" s="17"/>
      <c r="T20" s="10" t="s">
        <v>222</v>
      </c>
      <c r="U20" s="20" t="s">
        <v>223</v>
      </c>
      <c r="V20" s="20" t="s">
        <v>224</v>
      </c>
      <c r="W20" s="21">
        <v>4980</v>
      </c>
      <c r="X20" s="17">
        <v>346</v>
      </c>
      <c r="Y20" s="17"/>
      <c r="Z20" s="21">
        <v>4980</v>
      </c>
      <c r="AA20" s="21">
        <v>4980</v>
      </c>
      <c r="AB20" s="21">
        <v>4980</v>
      </c>
      <c r="AC20" s="22" t="s">
        <v>220</v>
      </c>
      <c r="AD20" s="22" t="s">
        <v>217</v>
      </c>
      <c r="AE20" s="17" t="s">
        <v>221</v>
      </c>
      <c r="AF20" s="23">
        <v>45458</v>
      </c>
      <c r="AG20" s="17"/>
      <c r="AH20" s="23">
        <v>45462</v>
      </c>
      <c r="AI20" s="17"/>
      <c r="AJ20" s="17"/>
      <c r="AK20" s="17">
        <v>20</v>
      </c>
      <c r="AL20" s="17" t="s">
        <v>219</v>
      </c>
      <c r="AM20" s="9">
        <v>921237552</v>
      </c>
      <c r="AN20" s="17"/>
    </row>
    <row r="21" spans="1:40" s="1" customFormat="1" ht="217.5" customHeight="1" x14ac:dyDescent="0.3">
      <c r="A21" s="9">
        <v>5</v>
      </c>
      <c r="B21" s="9">
        <v>447</v>
      </c>
      <c r="C21" s="10" t="s">
        <v>94</v>
      </c>
      <c r="D21" s="9">
        <v>7336</v>
      </c>
      <c r="E21" s="10" t="s">
        <v>110</v>
      </c>
      <c r="F21" s="9" t="s">
        <v>62</v>
      </c>
      <c r="G21" s="9">
        <v>2</v>
      </c>
      <c r="H21" s="10" t="s">
        <v>57</v>
      </c>
      <c r="I21" s="10" t="s">
        <v>76</v>
      </c>
      <c r="J21" s="10" t="s">
        <v>103</v>
      </c>
      <c r="K21" s="9" t="s">
        <v>66</v>
      </c>
      <c r="L21" s="11">
        <v>112260390031</v>
      </c>
      <c r="M21" s="9" t="s">
        <v>77</v>
      </c>
      <c r="N21" s="9" t="s">
        <v>104</v>
      </c>
      <c r="O21" s="9">
        <v>2012516249</v>
      </c>
      <c r="P21" s="29" t="s">
        <v>263</v>
      </c>
      <c r="Q21" s="9" t="s">
        <v>101</v>
      </c>
      <c r="R21" s="14">
        <v>320</v>
      </c>
      <c r="S21" s="30">
        <v>45411</v>
      </c>
      <c r="T21" s="31" t="s">
        <v>258</v>
      </c>
      <c r="U21" s="32">
        <f t="shared" ref="U21:U25" si="0">R21</f>
        <v>320</v>
      </c>
      <c r="V21" s="16" t="s">
        <v>224</v>
      </c>
      <c r="W21" s="15"/>
      <c r="X21" s="16">
        <v>229</v>
      </c>
      <c r="Y21" s="30">
        <v>45434</v>
      </c>
      <c r="Z21" s="32">
        <f t="shared" ref="Z21:Z25" si="1">U21</f>
        <v>320</v>
      </c>
      <c r="AA21" s="15"/>
      <c r="AB21" s="15"/>
      <c r="AC21" s="16" t="s">
        <v>259</v>
      </c>
      <c r="AD21" s="26" t="s">
        <v>260</v>
      </c>
      <c r="AE21" s="30">
        <v>45435</v>
      </c>
      <c r="AF21" s="30">
        <v>45439</v>
      </c>
      <c r="AG21" s="15"/>
      <c r="AH21" s="30">
        <v>45460</v>
      </c>
      <c r="AI21" s="33">
        <v>45471</v>
      </c>
      <c r="AJ21" s="15"/>
      <c r="AK21" s="15"/>
      <c r="AL21" s="34" t="s">
        <v>261</v>
      </c>
      <c r="AM21" s="16">
        <v>992856681</v>
      </c>
      <c r="AN21" s="16" t="s">
        <v>262</v>
      </c>
    </row>
    <row r="22" spans="1:40" s="1" customFormat="1" ht="217.5" customHeight="1" x14ac:dyDescent="0.3">
      <c r="A22" s="9">
        <v>6</v>
      </c>
      <c r="B22" s="9">
        <v>447</v>
      </c>
      <c r="C22" s="10" t="s">
        <v>94</v>
      </c>
      <c r="D22" s="9">
        <v>7336</v>
      </c>
      <c r="E22" s="10" t="s">
        <v>110</v>
      </c>
      <c r="F22" s="9" t="s">
        <v>62</v>
      </c>
      <c r="G22" s="9">
        <v>2</v>
      </c>
      <c r="H22" s="10" t="s">
        <v>57</v>
      </c>
      <c r="I22" s="10" t="s">
        <v>76</v>
      </c>
      <c r="J22" s="10" t="s">
        <v>111</v>
      </c>
      <c r="K22" s="9" t="s">
        <v>66</v>
      </c>
      <c r="L22" s="11">
        <v>112260390032</v>
      </c>
      <c r="M22" s="9" t="s">
        <v>77</v>
      </c>
      <c r="N22" s="9" t="s">
        <v>112</v>
      </c>
      <c r="O22" s="9">
        <v>201250591374</v>
      </c>
      <c r="P22" s="29" t="s">
        <v>257</v>
      </c>
      <c r="Q22" s="9" t="s">
        <v>101</v>
      </c>
      <c r="R22" s="14">
        <v>240</v>
      </c>
      <c r="S22" s="30">
        <v>45411</v>
      </c>
      <c r="T22" s="31" t="s">
        <v>258</v>
      </c>
      <c r="U22" s="32">
        <f t="shared" si="0"/>
        <v>240</v>
      </c>
      <c r="V22" s="16" t="s">
        <v>224</v>
      </c>
      <c r="W22" s="15"/>
      <c r="X22" s="16">
        <v>229</v>
      </c>
      <c r="Y22" s="30">
        <v>45434</v>
      </c>
      <c r="Z22" s="32">
        <f t="shared" si="1"/>
        <v>240</v>
      </c>
      <c r="AA22" s="15"/>
      <c r="AB22" s="15"/>
      <c r="AC22" s="16" t="s">
        <v>259</v>
      </c>
      <c r="AD22" s="26" t="s">
        <v>260</v>
      </c>
      <c r="AE22" s="30">
        <v>45435</v>
      </c>
      <c r="AF22" s="30">
        <v>45439</v>
      </c>
      <c r="AG22" s="15"/>
      <c r="AH22" s="30">
        <v>45460</v>
      </c>
      <c r="AI22" s="33">
        <v>45471</v>
      </c>
      <c r="AJ22" s="15"/>
      <c r="AK22" s="15"/>
      <c r="AL22" s="34" t="s">
        <v>261</v>
      </c>
      <c r="AM22" s="16">
        <v>992856681</v>
      </c>
      <c r="AN22" s="16" t="s">
        <v>262</v>
      </c>
    </row>
    <row r="23" spans="1:40" s="1" customFormat="1" ht="217.5" customHeight="1" x14ac:dyDescent="0.3">
      <c r="A23" s="9">
        <v>7</v>
      </c>
      <c r="B23" s="9">
        <v>447</v>
      </c>
      <c r="C23" s="10" t="s">
        <v>94</v>
      </c>
      <c r="D23" s="9">
        <v>3869</v>
      </c>
      <c r="E23" s="10" t="s">
        <v>113</v>
      </c>
      <c r="F23" s="9" t="s">
        <v>69</v>
      </c>
      <c r="G23" s="9">
        <v>2</v>
      </c>
      <c r="H23" s="10" t="s">
        <v>57</v>
      </c>
      <c r="I23" s="10" t="s">
        <v>76</v>
      </c>
      <c r="J23" s="10" t="s">
        <v>114</v>
      </c>
      <c r="K23" s="9" t="s">
        <v>66</v>
      </c>
      <c r="L23" s="11">
        <v>112220300039</v>
      </c>
      <c r="M23" s="9" t="s">
        <v>77</v>
      </c>
      <c r="N23" s="9" t="s">
        <v>104</v>
      </c>
      <c r="O23" s="9" t="s">
        <v>115</v>
      </c>
      <c r="P23" s="29" t="s">
        <v>263</v>
      </c>
      <c r="Q23" s="9" t="s">
        <v>101</v>
      </c>
      <c r="R23" s="14">
        <v>280</v>
      </c>
      <c r="S23" s="30">
        <v>45411</v>
      </c>
      <c r="T23" s="31" t="s">
        <v>258</v>
      </c>
      <c r="U23" s="32">
        <f t="shared" si="0"/>
        <v>280</v>
      </c>
      <c r="V23" s="16" t="s">
        <v>224</v>
      </c>
      <c r="W23" s="15"/>
      <c r="X23" s="16">
        <v>229</v>
      </c>
      <c r="Y23" s="30">
        <v>45434</v>
      </c>
      <c r="Z23" s="32">
        <f t="shared" si="1"/>
        <v>280</v>
      </c>
      <c r="AA23" s="15"/>
      <c r="AB23" s="15"/>
      <c r="AC23" s="16" t="s">
        <v>259</v>
      </c>
      <c r="AD23" s="26" t="s">
        <v>260</v>
      </c>
      <c r="AE23" s="30">
        <v>45435</v>
      </c>
      <c r="AF23" s="30">
        <v>45439</v>
      </c>
      <c r="AG23" s="15"/>
      <c r="AH23" s="30">
        <v>45460</v>
      </c>
      <c r="AI23" s="33">
        <v>45471</v>
      </c>
      <c r="AJ23" s="15"/>
      <c r="AK23" s="15"/>
      <c r="AL23" s="34" t="s">
        <v>261</v>
      </c>
      <c r="AM23" s="16">
        <v>992856681</v>
      </c>
      <c r="AN23" s="16" t="s">
        <v>262</v>
      </c>
    </row>
    <row r="24" spans="1:40" s="1" customFormat="1" ht="217.5" customHeight="1" x14ac:dyDescent="0.3">
      <c r="A24" s="9">
        <v>8</v>
      </c>
      <c r="B24" s="9">
        <v>447</v>
      </c>
      <c r="C24" s="10" t="s">
        <v>94</v>
      </c>
      <c r="D24" s="9">
        <v>3880</v>
      </c>
      <c r="E24" s="10" t="s">
        <v>116</v>
      </c>
      <c r="F24" s="9" t="s">
        <v>62</v>
      </c>
      <c r="G24" s="9">
        <v>2</v>
      </c>
      <c r="H24" s="10" t="s">
        <v>57</v>
      </c>
      <c r="I24" s="10" t="s">
        <v>76</v>
      </c>
      <c r="J24" s="10" t="s">
        <v>114</v>
      </c>
      <c r="K24" s="9" t="s">
        <v>66</v>
      </c>
      <c r="L24" s="11">
        <v>112220300047</v>
      </c>
      <c r="M24" s="9" t="s">
        <v>77</v>
      </c>
      <c r="N24" s="9" t="s">
        <v>104</v>
      </c>
      <c r="O24" s="9" t="s">
        <v>117</v>
      </c>
      <c r="P24" s="29" t="s">
        <v>263</v>
      </c>
      <c r="Q24" s="9" t="s">
        <v>101</v>
      </c>
      <c r="R24" s="14">
        <v>240</v>
      </c>
      <c r="S24" s="30">
        <v>45411</v>
      </c>
      <c r="T24" s="31" t="s">
        <v>258</v>
      </c>
      <c r="U24" s="32">
        <f t="shared" si="0"/>
        <v>240</v>
      </c>
      <c r="V24" s="16" t="s">
        <v>224</v>
      </c>
      <c r="W24" s="15"/>
      <c r="X24" s="16">
        <v>229</v>
      </c>
      <c r="Y24" s="30">
        <v>45434</v>
      </c>
      <c r="Z24" s="32">
        <f t="shared" si="1"/>
        <v>240</v>
      </c>
      <c r="AA24" s="15"/>
      <c r="AB24" s="15"/>
      <c r="AC24" s="16" t="s">
        <v>259</v>
      </c>
      <c r="AD24" s="26" t="s">
        <v>260</v>
      </c>
      <c r="AE24" s="30">
        <v>45435</v>
      </c>
      <c r="AF24" s="30">
        <v>45439</v>
      </c>
      <c r="AG24" s="15"/>
      <c r="AH24" s="30">
        <v>45460</v>
      </c>
      <c r="AI24" s="33">
        <v>45471</v>
      </c>
      <c r="AJ24" s="15"/>
      <c r="AK24" s="15"/>
      <c r="AL24" s="34" t="s">
        <v>261</v>
      </c>
      <c r="AM24" s="16">
        <v>992856681</v>
      </c>
      <c r="AN24" s="16" t="s">
        <v>262</v>
      </c>
    </row>
    <row r="25" spans="1:40" s="1" customFormat="1" ht="217.5" customHeight="1" x14ac:dyDescent="0.3">
      <c r="A25" s="9">
        <v>9</v>
      </c>
      <c r="B25" s="9">
        <v>447</v>
      </c>
      <c r="C25" s="10" t="s">
        <v>94</v>
      </c>
      <c r="D25" s="9">
        <v>7338</v>
      </c>
      <c r="E25" s="10" t="s">
        <v>118</v>
      </c>
      <c r="F25" s="9" t="s">
        <v>69</v>
      </c>
      <c r="G25" s="9">
        <v>2</v>
      </c>
      <c r="H25" s="10" t="s">
        <v>57</v>
      </c>
      <c r="I25" s="10" t="s">
        <v>76</v>
      </c>
      <c r="J25" s="10" t="s">
        <v>114</v>
      </c>
      <c r="K25" s="9" t="s">
        <v>66</v>
      </c>
      <c r="L25" s="11">
        <v>112220300058</v>
      </c>
      <c r="M25" s="9" t="s">
        <v>77</v>
      </c>
      <c r="N25" s="9" t="s">
        <v>104</v>
      </c>
      <c r="O25" s="9" t="s">
        <v>119</v>
      </c>
      <c r="P25" s="29" t="s">
        <v>263</v>
      </c>
      <c r="Q25" s="9" t="s">
        <v>101</v>
      </c>
      <c r="R25" s="14">
        <v>240</v>
      </c>
      <c r="S25" s="30">
        <v>45411</v>
      </c>
      <c r="T25" s="31" t="s">
        <v>258</v>
      </c>
      <c r="U25" s="32">
        <f t="shared" si="0"/>
        <v>240</v>
      </c>
      <c r="V25" s="16" t="s">
        <v>224</v>
      </c>
      <c r="W25" s="15"/>
      <c r="X25" s="16">
        <v>229</v>
      </c>
      <c r="Y25" s="30">
        <v>45434</v>
      </c>
      <c r="Z25" s="32">
        <f t="shared" si="1"/>
        <v>240</v>
      </c>
      <c r="AA25" s="15"/>
      <c r="AB25" s="15"/>
      <c r="AC25" s="16" t="s">
        <v>259</v>
      </c>
      <c r="AD25" s="26" t="s">
        <v>260</v>
      </c>
      <c r="AE25" s="30">
        <v>45435</v>
      </c>
      <c r="AF25" s="30">
        <v>45439</v>
      </c>
      <c r="AG25" s="15"/>
      <c r="AH25" s="30">
        <v>45460</v>
      </c>
      <c r="AI25" s="33">
        <v>45471</v>
      </c>
      <c r="AJ25" s="15"/>
      <c r="AK25" s="15"/>
      <c r="AL25" s="34" t="s">
        <v>261</v>
      </c>
      <c r="AM25" s="16">
        <v>992856681</v>
      </c>
      <c r="AN25" s="16" t="s">
        <v>262</v>
      </c>
    </row>
    <row r="26" spans="1:40" customFormat="1" ht="45" customHeight="1" x14ac:dyDescent="0.3">
      <c r="A26" s="9">
        <v>10</v>
      </c>
      <c r="B26" s="9">
        <v>447</v>
      </c>
      <c r="C26" s="10" t="s">
        <v>94</v>
      </c>
      <c r="D26" s="9">
        <v>3879</v>
      </c>
      <c r="E26" s="10" t="s">
        <v>120</v>
      </c>
      <c r="F26" s="9" t="s">
        <v>53</v>
      </c>
      <c r="G26" s="9">
        <v>2</v>
      </c>
      <c r="H26" s="10" t="s">
        <v>74</v>
      </c>
      <c r="I26" s="10" t="s">
        <v>75</v>
      </c>
      <c r="J26" s="10" t="s">
        <v>107</v>
      </c>
      <c r="K26" s="9" t="s">
        <v>59</v>
      </c>
      <c r="L26" s="11">
        <v>462265070045</v>
      </c>
      <c r="M26" s="9" t="s">
        <v>92</v>
      </c>
      <c r="N26" s="9" t="s">
        <v>121</v>
      </c>
      <c r="O26" s="9" t="s">
        <v>122</v>
      </c>
      <c r="P26" s="44" t="s">
        <v>267</v>
      </c>
      <c r="Q26" s="9" t="s">
        <v>55</v>
      </c>
      <c r="R26" s="14">
        <v>5000</v>
      </c>
      <c r="S26" s="17"/>
      <c r="T26" s="10" t="s">
        <v>222</v>
      </c>
      <c r="U26" s="20" t="s">
        <v>223</v>
      </c>
      <c r="V26" s="20" t="s">
        <v>224</v>
      </c>
      <c r="W26" s="21">
        <v>4980</v>
      </c>
      <c r="X26" s="17">
        <v>345</v>
      </c>
      <c r="Y26" s="17"/>
      <c r="Z26" s="21">
        <v>4980</v>
      </c>
      <c r="AA26" s="21">
        <v>4980</v>
      </c>
      <c r="AB26" s="21">
        <v>4980</v>
      </c>
      <c r="AC26" s="22" t="s">
        <v>220</v>
      </c>
      <c r="AD26" s="22" t="s">
        <v>217</v>
      </c>
      <c r="AE26" s="17" t="s">
        <v>221</v>
      </c>
      <c r="AF26" s="23">
        <v>45458</v>
      </c>
      <c r="AG26" s="17"/>
      <c r="AH26" s="23">
        <v>45462</v>
      </c>
      <c r="AI26" s="17"/>
      <c r="AJ26" s="17"/>
      <c r="AK26" s="17">
        <v>20</v>
      </c>
      <c r="AL26" s="17" t="s">
        <v>219</v>
      </c>
      <c r="AM26" s="9">
        <v>921237552</v>
      </c>
      <c r="AN26" s="17"/>
    </row>
    <row r="27" spans="1:40" s="1" customFormat="1" ht="217.5" customHeight="1" x14ac:dyDescent="0.3">
      <c r="A27" s="9">
        <v>11</v>
      </c>
      <c r="B27" s="9">
        <v>447</v>
      </c>
      <c r="C27" s="10" t="s">
        <v>94</v>
      </c>
      <c r="D27" s="9">
        <v>3863</v>
      </c>
      <c r="E27" s="10" t="s">
        <v>123</v>
      </c>
      <c r="F27" s="9" t="s">
        <v>62</v>
      </c>
      <c r="G27" s="9">
        <v>2</v>
      </c>
      <c r="H27" s="10" t="s">
        <v>57</v>
      </c>
      <c r="I27" s="10" t="s">
        <v>76</v>
      </c>
      <c r="J27" s="10" t="s">
        <v>103</v>
      </c>
      <c r="K27" s="9" t="s">
        <v>66</v>
      </c>
      <c r="L27" s="11">
        <v>112260390068</v>
      </c>
      <c r="M27" s="9" t="s">
        <v>77</v>
      </c>
      <c r="N27" s="9" t="s">
        <v>104</v>
      </c>
      <c r="O27" s="9" t="s">
        <v>124</v>
      </c>
      <c r="P27" s="29" t="s">
        <v>263</v>
      </c>
      <c r="Q27" s="9" t="s">
        <v>101</v>
      </c>
      <c r="R27" s="14">
        <v>220</v>
      </c>
      <c r="S27" s="30">
        <v>45411</v>
      </c>
      <c r="T27" s="31" t="s">
        <v>258</v>
      </c>
      <c r="U27" s="32">
        <f>R27</f>
        <v>220</v>
      </c>
      <c r="V27" s="16" t="s">
        <v>224</v>
      </c>
      <c r="W27" s="15"/>
      <c r="X27" s="16">
        <v>229</v>
      </c>
      <c r="Y27" s="30">
        <v>45434</v>
      </c>
      <c r="Z27" s="32">
        <f>U27</f>
        <v>220</v>
      </c>
      <c r="AA27" s="15"/>
      <c r="AB27" s="15"/>
      <c r="AC27" s="16" t="s">
        <v>259</v>
      </c>
      <c r="AD27" s="26" t="s">
        <v>260</v>
      </c>
      <c r="AE27" s="30">
        <v>45435</v>
      </c>
      <c r="AF27" s="30">
        <v>45439</v>
      </c>
      <c r="AG27" s="15"/>
      <c r="AH27" s="30">
        <v>45460</v>
      </c>
      <c r="AI27" s="33">
        <v>45471</v>
      </c>
      <c r="AJ27" s="15"/>
      <c r="AK27" s="15"/>
      <c r="AL27" s="34" t="s">
        <v>261</v>
      </c>
      <c r="AM27" s="16">
        <v>992856681</v>
      </c>
      <c r="AN27" s="16" t="s">
        <v>262</v>
      </c>
    </row>
    <row r="28" spans="1:40" customFormat="1" ht="45" customHeight="1" x14ac:dyDescent="0.3">
      <c r="A28" s="9">
        <v>12</v>
      </c>
      <c r="B28" s="9">
        <v>447</v>
      </c>
      <c r="C28" s="10" t="s">
        <v>94</v>
      </c>
      <c r="D28" s="9">
        <v>3910</v>
      </c>
      <c r="E28" s="10" t="s">
        <v>125</v>
      </c>
      <c r="F28" s="9" t="s">
        <v>56</v>
      </c>
      <c r="G28" s="9">
        <v>2</v>
      </c>
      <c r="H28" s="10" t="s">
        <v>74</v>
      </c>
      <c r="I28" s="10" t="s">
        <v>75</v>
      </c>
      <c r="J28" s="10" t="s">
        <v>107</v>
      </c>
      <c r="K28" s="9" t="s">
        <v>59</v>
      </c>
      <c r="L28" s="11">
        <v>462265070037</v>
      </c>
      <c r="M28" s="9" t="s">
        <v>92</v>
      </c>
      <c r="N28" s="9" t="s">
        <v>126</v>
      </c>
      <c r="O28" s="9" t="s">
        <v>127</v>
      </c>
      <c r="P28" s="72" t="s">
        <v>267</v>
      </c>
      <c r="Q28" s="9" t="s">
        <v>55</v>
      </c>
      <c r="R28" s="14">
        <v>5000</v>
      </c>
      <c r="S28" s="17"/>
      <c r="T28" s="10" t="s">
        <v>222</v>
      </c>
      <c r="U28" s="20" t="s">
        <v>223</v>
      </c>
      <c r="V28" s="20" t="s">
        <v>224</v>
      </c>
      <c r="W28" s="17"/>
      <c r="X28" s="17"/>
      <c r="Y28" s="43">
        <v>45462</v>
      </c>
      <c r="Z28" s="17"/>
      <c r="AA28" s="17"/>
      <c r="AB28" s="17"/>
      <c r="AC28" s="22"/>
      <c r="AD28" s="17"/>
      <c r="AE28" s="17" t="s">
        <v>221</v>
      </c>
      <c r="AF28" s="17"/>
      <c r="AG28" s="17"/>
      <c r="AH28" s="17"/>
      <c r="AI28" s="17"/>
      <c r="AJ28" s="17"/>
      <c r="AK28" s="17"/>
      <c r="AL28" s="17" t="s">
        <v>219</v>
      </c>
      <c r="AM28" s="9">
        <v>921237552</v>
      </c>
      <c r="AN28" s="17"/>
    </row>
    <row r="29" spans="1:40" s="1" customFormat="1" ht="217.5" customHeight="1" x14ac:dyDescent="0.3">
      <c r="A29" s="9">
        <v>13</v>
      </c>
      <c r="B29" s="9">
        <v>447</v>
      </c>
      <c r="C29" s="10" t="s">
        <v>94</v>
      </c>
      <c r="D29" s="9">
        <v>11206</v>
      </c>
      <c r="E29" s="10" t="s">
        <v>128</v>
      </c>
      <c r="F29" s="9" t="s">
        <v>62</v>
      </c>
      <c r="G29" s="9">
        <v>2</v>
      </c>
      <c r="H29" s="10" t="s">
        <v>57</v>
      </c>
      <c r="I29" s="10" t="s">
        <v>76</v>
      </c>
      <c r="J29" s="10" t="s">
        <v>103</v>
      </c>
      <c r="K29" s="9" t="s">
        <v>66</v>
      </c>
      <c r="L29" s="11">
        <v>112260390049</v>
      </c>
      <c r="M29" s="9" t="s">
        <v>77</v>
      </c>
      <c r="N29" s="9" t="s">
        <v>104</v>
      </c>
      <c r="O29" s="9" t="s">
        <v>129</v>
      </c>
      <c r="P29" s="29" t="s">
        <v>263</v>
      </c>
      <c r="Q29" s="9" t="s">
        <v>101</v>
      </c>
      <c r="R29" s="14">
        <v>220</v>
      </c>
      <c r="S29" s="30">
        <v>45411</v>
      </c>
      <c r="T29" s="31" t="s">
        <v>258</v>
      </c>
      <c r="U29" s="32">
        <f t="shared" ref="U29:U30" si="2">R29</f>
        <v>220</v>
      </c>
      <c r="V29" s="16" t="s">
        <v>224</v>
      </c>
      <c r="W29" s="15"/>
      <c r="X29" s="16">
        <v>229</v>
      </c>
      <c r="Y29" s="30">
        <v>45434</v>
      </c>
      <c r="Z29" s="32">
        <f t="shared" ref="Z29:Z30" si="3">U29</f>
        <v>220</v>
      </c>
      <c r="AA29" s="15"/>
      <c r="AB29" s="15"/>
      <c r="AC29" s="16" t="s">
        <v>259</v>
      </c>
      <c r="AD29" s="26" t="s">
        <v>260</v>
      </c>
      <c r="AE29" s="30">
        <v>45435</v>
      </c>
      <c r="AF29" s="30">
        <v>45439</v>
      </c>
      <c r="AG29" s="15"/>
      <c r="AH29" s="30">
        <v>45460</v>
      </c>
      <c r="AI29" s="33">
        <v>45471</v>
      </c>
      <c r="AJ29" s="15"/>
      <c r="AK29" s="15"/>
      <c r="AL29" s="34" t="s">
        <v>261</v>
      </c>
      <c r="AM29" s="16">
        <v>992856681</v>
      </c>
      <c r="AN29" s="16" t="s">
        <v>262</v>
      </c>
    </row>
    <row r="30" spans="1:40" s="1" customFormat="1" ht="217.5" customHeight="1" x14ac:dyDescent="0.3">
      <c r="A30" s="9">
        <v>14</v>
      </c>
      <c r="B30" s="9">
        <v>447</v>
      </c>
      <c r="C30" s="10" t="s">
        <v>94</v>
      </c>
      <c r="D30" s="9">
        <v>11206</v>
      </c>
      <c r="E30" s="10" t="s">
        <v>128</v>
      </c>
      <c r="F30" s="9" t="s">
        <v>62</v>
      </c>
      <c r="G30" s="9">
        <v>2</v>
      </c>
      <c r="H30" s="10" t="s">
        <v>57</v>
      </c>
      <c r="I30" s="10" t="s">
        <v>76</v>
      </c>
      <c r="J30" s="10" t="s">
        <v>111</v>
      </c>
      <c r="K30" s="9" t="s">
        <v>66</v>
      </c>
      <c r="L30" s="11">
        <v>112260390050</v>
      </c>
      <c r="M30" s="9" t="s">
        <v>77</v>
      </c>
      <c r="N30" s="9" t="s">
        <v>104</v>
      </c>
      <c r="O30" s="9" t="s">
        <v>130</v>
      </c>
      <c r="P30" s="29" t="s">
        <v>257</v>
      </c>
      <c r="Q30" s="9" t="s">
        <v>101</v>
      </c>
      <c r="R30" s="14">
        <v>260</v>
      </c>
      <c r="S30" s="30">
        <v>45411</v>
      </c>
      <c r="T30" s="31" t="s">
        <v>258</v>
      </c>
      <c r="U30" s="32">
        <f t="shared" si="2"/>
        <v>260</v>
      </c>
      <c r="V30" s="16" t="s">
        <v>224</v>
      </c>
      <c r="W30" s="15"/>
      <c r="X30" s="16">
        <v>229</v>
      </c>
      <c r="Y30" s="30">
        <v>45434</v>
      </c>
      <c r="Z30" s="32">
        <f t="shared" si="3"/>
        <v>260</v>
      </c>
      <c r="AA30" s="15"/>
      <c r="AB30" s="15"/>
      <c r="AC30" s="16" t="s">
        <v>259</v>
      </c>
      <c r="AD30" s="26" t="s">
        <v>260</v>
      </c>
      <c r="AE30" s="30">
        <v>45435</v>
      </c>
      <c r="AF30" s="30">
        <v>45439</v>
      </c>
      <c r="AG30" s="15"/>
      <c r="AH30" s="30">
        <v>45460</v>
      </c>
      <c r="AI30" s="33">
        <v>45471</v>
      </c>
      <c r="AJ30" s="15"/>
      <c r="AK30" s="15"/>
      <c r="AL30" s="34" t="s">
        <v>261</v>
      </c>
      <c r="AM30" s="16">
        <v>992856681</v>
      </c>
      <c r="AN30" s="16" t="s">
        <v>262</v>
      </c>
    </row>
    <row r="31" spans="1:40" customFormat="1" ht="45" customHeight="1" x14ac:dyDescent="0.3">
      <c r="A31" s="9">
        <v>15</v>
      </c>
      <c r="B31" s="9">
        <v>447</v>
      </c>
      <c r="C31" s="10" t="s">
        <v>94</v>
      </c>
      <c r="D31" s="9">
        <v>3909</v>
      </c>
      <c r="E31" s="10" t="s">
        <v>131</v>
      </c>
      <c r="F31" s="9" t="s">
        <v>56</v>
      </c>
      <c r="G31" s="9">
        <v>2</v>
      </c>
      <c r="H31" s="10" t="s">
        <v>74</v>
      </c>
      <c r="I31" s="10" t="s">
        <v>75</v>
      </c>
      <c r="J31" s="10" t="s">
        <v>96</v>
      </c>
      <c r="K31" s="9" t="s">
        <v>59</v>
      </c>
      <c r="L31" s="11">
        <v>462265070047</v>
      </c>
      <c r="M31" s="9" t="s">
        <v>92</v>
      </c>
      <c r="N31" s="9" t="s">
        <v>132</v>
      </c>
      <c r="O31" s="9" t="s">
        <v>109</v>
      </c>
      <c r="P31" s="44" t="s">
        <v>268</v>
      </c>
      <c r="Q31" s="9" t="s">
        <v>55</v>
      </c>
      <c r="R31" s="14">
        <v>5000</v>
      </c>
      <c r="S31" s="17"/>
      <c r="T31" s="10" t="s">
        <v>222</v>
      </c>
      <c r="U31" s="20" t="s">
        <v>223</v>
      </c>
      <c r="V31" s="20" t="s">
        <v>224</v>
      </c>
      <c r="W31" s="21">
        <v>5000</v>
      </c>
      <c r="X31" s="17">
        <v>351</v>
      </c>
      <c r="Y31" s="17"/>
      <c r="Z31" s="21">
        <v>5000</v>
      </c>
      <c r="AA31" s="21">
        <v>5000</v>
      </c>
      <c r="AB31" s="21">
        <v>5000</v>
      </c>
      <c r="AC31" s="22" t="s">
        <v>220</v>
      </c>
      <c r="AD31" s="22" t="s">
        <v>218</v>
      </c>
      <c r="AE31" s="17" t="s">
        <v>221</v>
      </c>
      <c r="AF31" s="23">
        <v>45458</v>
      </c>
      <c r="AG31" s="17"/>
      <c r="AH31" s="23">
        <v>45462</v>
      </c>
      <c r="AI31" s="17"/>
      <c r="AJ31" s="17"/>
      <c r="AK31" s="17">
        <v>0</v>
      </c>
      <c r="AL31" s="17" t="s">
        <v>219</v>
      </c>
      <c r="AM31" s="9">
        <v>921237552</v>
      </c>
      <c r="AN31" s="17"/>
    </row>
    <row r="32" spans="1:40" s="1" customFormat="1" ht="217.5" customHeight="1" x14ac:dyDescent="0.3">
      <c r="A32" s="9">
        <v>16</v>
      </c>
      <c r="B32" s="9">
        <v>447</v>
      </c>
      <c r="C32" s="10" t="s">
        <v>94</v>
      </c>
      <c r="D32" s="9">
        <v>7337</v>
      </c>
      <c r="E32" s="10" t="s">
        <v>133</v>
      </c>
      <c r="F32" s="9" t="s">
        <v>62</v>
      </c>
      <c r="G32" s="9">
        <v>2</v>
      </c>
      <c r="H32" s="10" t="s">
        <v>57</v>
      </c>
      <c r="I32" s="10" t="s">
        <v>76</v>
      </c>
      <c r="J32" s="10" t="s">
        <v>103</v>
      </c>
      <c r="K32" s="9" t="s">
        <v>66</v>
      </c>
      <c r="L32" s="11">
        <v>112260390075</v>
      </c>
      <c r="M32" s="9" t="s">
        <v>77</v>
      </c>
      <c r="N32" s="9" t="s">
        <v>104</v>
      </c>
      <c r="O32" s="9">
        <v>20125162143</v>
      </c>
      <c r="P32" s="29" t="s">
        <v>263</v>
      </c>
      <c r="Q32" s="9" t="s">
        <v>101</v>
      </c>
      <c r="R32" s="14">
        <v>240</v>
      </c>
      <c r="S32" s="30">
        <v>45411</v>
      </c>
      <c r="T32" s="31" t="s">
        <v>258</v>
      </c>
      <c r="U32" s="32">
        <f t="shared" ref="U32:U38" si="4">R32</f>
        <v>240</v>
      </c>
      <c r="V32" s="16" t="s">
        <v>224</v>
      </c>
      <c r="W32" s="15"/>
      <c r="X32" s="16">
        <v>229</v>
      </c>
      <c r="Y32" s="30">
        <v>45434</v>
      </c>
      <c r="Z32" s="32">
        <f t="shared" ref="Z32:Z38" si="5">U32</f>
        <v>240</v>
      </c>
      <c r="AA32" s="15"/>
      <c r="AB32" s="15"/>
      <c r="AC32" s="16" t="s">
        <v>259</v>
      </c>
      <c r="AD32" s="26" t="s">
        <v>260</v>
      </c>
      <c r="AE32" s="30">
        <v>45435</v>
      </c>
      <c r="AF32" s="30">
        <v>45439</v>
      </c>
      <c r="AG32" s="15"/>
      <c r="AH32" s="30">
        <v>45460</v>
      </c>
      <c r="AI32" s="33">
        <v>45471</v>
      </c>
      <c r="AJ32" s="15"/>
      <c r="AK32" s="15"/>
      <c r="AL32" s="34" t="s">
        <v>261</v>
      </c>
      <c r="AM32" s="16">
        <v>992856681</v>
      </c>
      <c r="AN32" s="16" t="s">
        <v>262</v>
      </c>
    </row>
    <row r="33" spans="1:40" s="1" customFormat="1" ht="217.5" customHeight="1" x14ac:dyDescent="0.3">
      <c r="A33" s="9">
        <v>17</v>
      </c>
      <c r="B33" s="9">
        <v>447</v>
      </c>
      <c r="C33" s="10" t="s">
        <v>94</v>
      </c>
      <c r="D33" s="9">
        <v>7337</v>
      </c>
      <c r="E33" s="10" t="s">
        <v>133</v>
      </c>
      <c r="F33" s="9" t="s">
        <v>62</v>
      </c>
      <c r="G33" s="9">
        <v>2</v>
      </c>
      <c r="H33" s="10" t="s">
        <v>57</v>
      </c>
      <c r="I33" s="10" t="s">
        <v>76</v>
      </c>
      <c r="J33" s="10" t="s">
        <v>111</v>
      </c>
      <c r="K33" s="9" t="s">
        <v>66</v>
      </c>
      <c r="L33" s="11">
        <v>112260390076</v>
      </c>
      <c r="M33" s="9" t="s">
        <v>77</v>
      </c>
      <c r="N33" s="9" t="s">
        <v>112</v>
      </c>
      <c r="O33" s="9" t="s">
        <v>134</v>
      </c>
      <c r="P33" s="29" t="s">
        <v>257</v>
      </c>
      <c r="Q33" s="9" t="s">
        <v>101</v>
      </c>
      <c r="R33" s="14">
        <v>320</v>
      </c>
      <c r="S33" s="30">
        <v>45411</v>
      </c>
      <c r="T33" s="31" t="s">
        <v>258</v>
      </c>
      <c r="U33" s="32">
        <f t="shared" si="4"/>
        <v>320</v>
      </c>
      <c r="V33" s="16" t="s">
        <v>224</v>
      </c>
      <c r="W33" s="15"/>
      <c r="X33" s="16">
        <v>229</v>
      </c>
      <c r="Y33" s="30">
        <v>45434</v>
      </c>
      <c r="Z33" s="32">
        <f t="shared" si="5"/>
        <v>320</v>
      </c>
      <c r="AA33" s="15"/>
      <c r="AB33" s="15"/>
      <c r="AC33" s="16" t="s">
        <v>259</v>
      </c>
      <c r="AD33" s="26" t="s">
        <v>260</v>
      </c>
      <c r="AE33" s="30">
        <v>45435</v>
      </c>
      <c r="AF33" s="30">
        <v>45439</v>
      </c>
      <c r="AG33" s="15"/>
      <c r="AH33" s="30">
        <v>45460</v>
      </c>
      <c r="AI33" s="33">
        <v>45471</v>
      </c>
      <c r="AJ33" s="15"/>
      <c r="AK33" s="15"/>
      <c r="AL33" s="34" t="s">
        <v>261</v>
      </c>
      <c r="AM33" s="16">
        <v>992856681</v>
      </c>
      <c r="AN33" s="16" t="s">
        <v>262</v>
      </c>
    </row>
    <row r="34" spans="1:40" s="1" customFormat="1" ht="217.5" customHeight="1" x14ac:dyDescent="0.3">
      <c r="A34" s="9">
        <v>18</v>
      </c>
      <c r="B34" s="9">
        <v>447</v>
      </c>
      <c r="C34" s="10" t="s">
        <v>94</v>
      </c>
      <c r="D34" s="9">
        <v>9467</v>
      </c>
      <c r="E34" s="10" t="s">
        <v>135</v>
      </c>
      <c r="F34" s="9" t="s">
        <v>62</v>
      </c>
      <c r="G34" s="9">
        <v>2</v>
      </c>
      <c r="H34" s="10" t="s">
        <v>57</v>
      </c>
      <c r="I34" s="10" t="s">
        <v>76</v>
      </c>
      <c r="J34" s="10" t="s">
        <v>111</v>
      </c>
      <c r="K34" s="9" t="s">
        <v>66</v>
      </c>
      <c r="L34" s="11">
        <v>112260390105</v>
      </c>
      <c r="M34" s="9" t="s">
        <v>77</v>
      </c>
      <c r="N34" s="9" t="s">
        <v>112</v>
      </c>
      <c r="O34" s="9">
        <v>20124954763</v>
      </c>
      <c r="P34" s="29" t="s">
        <v>257</v>
      </c>
      <c r="Q34" s="9" t="s">
        <v>101</v>
      </c>
      <c r="R34" s="14">
        <v>340</v>
      </c>
      <c r="S34" s="30">
        <v>45411</v>
      </c>
      <c r="T34" s="31" t="s">
        <v>258</v>
      </c>
      <c r="U34" s="32">
        <f t="shared" si="4"/>
        <v>340</v>
      </c>
      <c r="V34" s="16" t="s">
        <v>224</v>
      </c>
      <c r="W34" s="15"/>
      <c r="X34" s="16">
        <v>229</v>
      </c>
      <c r="Y34" s="30">
        <v>45434</v>
      </c>
      <c r="Z34" s="32">
        <f t="shared" si="5"/>
        <v>340</v>
      </c>
      <c r="AA34" s="15"/>
      <c r="AB34" s="15"/>
      <c r="AC34" s="16" t="s">
        <v>259</v>
      </c>
      <c r="AD34" s="26" t="s">
        <v>260</v>
      </c>
      <c r="AE34" s="30">
        <v>45435</v>
      </c>
      <c r="AF34" s="30">
        <v>45439</v>
      </c>
      <c r="AG34" s="15"/>
      <c r="AH34" s="30">
        <v>45460</v>
      </c>
      <c r="AI34" s="33">
        <v>45471</v>
      </c>
      <c r="AJ34" s="15"/>
      <c r="AK34" s="15"/>
      <c r="AL34" s="34" t="s">
        <v>261</v>
      </c>
      <c r="AM34" s="16">
        <v>992856681</v>
      </c>
      <c r="AN34" s="16" t="s">
        <v>262</v>
      </c>
    </row>
    <row r="35" spans="1:40" s="1" customFormat="1" ht="217.5" customHeight="1" x14ac:dyDescent="0.3">
      <c r="A35" s="9">
        <v>19</v>
      </c>
      <c r="B35" s="9">
        <v>447</v>
      </c>
      <c r="C35" s="10" t="s">
        <v>94</v>
      </c>
      <c r="D35" s="9">
        <v>4116</v>
      </c>
      <c r="E35" s="10" t="s">
        <v>136</v>
      </c>
      <c r="F35" s="9" t="s">
        <v>62</v>
      </c>
      <c r="G35" s="9">
        <v>2</v>
      </c>
      <c r="H35" s="10" t="s">
        <v>57</v>
      </c>
      <c r="I35" s="10" t="s">
        <v>76</v>
      </c>
      <c r="J35" s="10" t="s">
        <v>114</v>
      </c>
      <c r="K35" s="9" t="s">
        <v>66</v>
      </c>
      <c r="L35" s="11">
        <v>112220300088</v>
      </c>
      <c r="M35" s="9" t="s">
        <v>77</v>
      </c>
      <c r="N35" s="9" t="s">
        <v>137</v>
      </c>
      <c r="O35" s="9" t="s">
        <v>138</v>
      </c>
      <c r="P35" s="29" t="s">
        <v>263</v>
      </c>
      <c r="Q35" s="9" t="s">
        <v>101</v>
      </c>
      <c r="R35" s="14">
        <v>280</v>
      </c>
      <c r="S35" s="30">
        <v>45411</v>
      </c>
      <c r="T35" s="31" t="s">
        <v>258</v>
      </c>
      <c r="U35" s="32">
        <f t="shared" si="4"/>
        <v>280</v>
      </c>
      <c r="V35" s="16" t="s">
        <v>224</v>
      </c>
      <c r="W35" s="15"/>
      <c r="X35" s="16">
        <v>229</v>
      </c>
      <c r="Y35" s="30">
        <v>45434</v>
      </c>
      <c r="Z35" s="32">
        <f t="shared" si="5"/>
        <v>280</v>
      </c>
      <c r="AA35" s="15"/>
      <c r="AB35" s="15"/>
      <c r="AC35" s="16" t="s">
        <v>259</v>
      </c>
      <c r="AD35" s="26" t="s">
        <v>260</v>
      </c>
      <c r="AE35" s="30">
        <v>45435</v>
      </c>
      <c r="AF35" s="30">
        <v>45439</v>
      </c>
      <c r="AG35" s="15"/>
      <c r="AH35" s="30">
        <v>45460</v>
      </c>
      <c r="AI35" s="33">
        <v>45471</v>
      </c>
      <c r="AJ35" s="15"/>
      <c r="AK35" s="15"/>
      <c r="AL35" s="34" t="s">
        <v>261</v>
      </c>
      <c r="AM35" s="16">
        <v>992856681</v>
      </c>
      <c r="AN35" s="16" t="s">
        <v>262</v>
      </c>
    </row>
    <row r="36" spans="1:40" s="1" customFormat="1" ht="217.5" customHeight="1" x14ac:dyDescent="0.3">
      <c r="A36" s="9">
        <v>20</v>
      </c>
      <c r="B36" s="9">
        <v>447</v>
      </c>
      <c r="C36" s="10" t="s">
        <v>94</v>
      </c>
      <c r="D36" s="9">
        <v>12641</v>
      </c>
      <c r="E36" s="10" t="s">
        <v>139</v>
      </c>
      <c r="F36" s="9" t="s">
        <v>62</v>
      </c>
      <c r="G36" s="9">
        <v>2</v>
      </c>
      <c r="H36" s="10" t="s">
        <v>57</v>
      </c>
      <c r="I36" s="10" t="s">
        <v>76</v>
      </c>
      <c r="J36" s="10" t="s">
        <v>103</v>
      </c>
      <c r="K36" s="9" t="s">
        <v>66</v>
      </c>
      <c r="L36" s="11">
        <v>112260390095</v>
      </c>
      <c r="M36" s="9" t="s">
        <v>77</v>
      </c>
      <c r="N36" s="9" t="s">
        <v>104</v>
      </c>
      <c r="O36" s="9">
        <v>20125059394</v>
      </c>
      <c r="P36" s="29" t="s">
        <v>263</v>
      </c>
      <c r="Q36" s="9" t="s">
        <v>101</v>
      </c>
      <c r="R36" s="14">
        <v>230</v>
      </c>
      <c r="S36" s="30">
        <v>45411</v>
      </c>
      <c r="T36" s="31" t="s">
        <v>258</v>
      </c>
      <c r="U36" s="32">
        <f t="shared" si="4"/>
        <v>230</v>
      </c>
      <c r="V36" s="16" t="s">
        <v>224</v>
      </c>
      <c r="W36" s="15"/>
      <c r="X36" s="16">
        <v>229</v>
      </c>
      <c r="Y36" s="30">
        <v>45434</v>
      </c>
      <c r="Z36" s="32">
        <f t="shared" si="5"/>
        <v>230</v>
      </c>
      <c r="AA36" s="15"/>
      <c r="AB36" s="15"/>
      <c r="AC36" s="16" t="s">
        <v>259</v>
      </c>
      <c r="AD36" s="26" t="s">
        <v>260</v>
      </c>
      <c r="AE36" s="30">
        <v>45435</v>
      </c>
      <c r="AF36" s="30">
        <v>45439</v>
      </c>
      <c r="AG36" s="15"/>
      <c r="AH36" s="30">
        <v>45460</v>
      </c>
      <c r="AI36" s="33">
        <v>45471</v>
      </c>
      <c r="AJ36" s="15"/>
      <c r="AK36" s="15"/>
      <c r="AL36" s="34" t="s">
        <v>261</v>
      </c>
      <c r="AM36" s="16">
        <v>992856681</v>
      </c>
      <c r="AN36" s="16" t="s">
        <v>262</v>
      </c>
    </row>
    <row r="37" spans="1:40" s="1" customFormat="1" ht="217.5" customHeight="1" x14ac:dyDescent="0.3">
      <c r="A37" s="9">
        <v>21</v>
      </c>
      <c r="B37" s="9">
        <v>447</v>
      </c>
      <c r="C37" s="10" t="s">
        <v>94</v>
      </c>
      <c r="D37" s="9">
        <v>4116</v>
      </c>
      <c r="E37" s="10" t="s">
        <v>136</v>
      </c>
      <c r="F37" s="9" t="s">
        <v>62</v>
      </c>
      <c r="G37" s="9">
        <v>2</v>
      </c>
      <c r="H37" s="10" t="s">
        <v>57</v>
      </c>
      <c r="I37" s="10" t="s">
        <v>76</v>
      </c>
      <c r="J37" s="10" t="s">
        <v>85</v>
      </c>
      <c r="K37" s="9" t="s">
        <v>66</v>
      </c>
      <c r="L37" s="11">
        <v>112261880098</v>
      </c>
      <c r="M37" s="9" t="s">
        <v>77</v>
      </c>
      <c r="N37" s="9" t="s">
        <v>88</v>
      </c>
      <c r="O37" s="9" t="s">
        <v>140</v>
      </c>
      <c r="P37" s="29" t="s">
        <v>257</v>
      </c>
      <c r="Q37" s="9" t="s">
        <v>101</v>
      </c>
      <c r="R37" s="14">
        <v>340</v>
      </c>
      <c r="S37" s="30">
        <v>45411</v>
      </c>
      <c r="T37" s="31" t="s">
        <v>258</v>
      </c>
      <c r="U37" s="32">
        <f t="shared" si="4"/>
        <v>340</v>
      </c>
      <c r="V37" s="16" t="s">
        <v>224</v>
      </c>
      <c r="W37" s="15"/>
      <c r="X37" s="16">
        <v>229</v>
      </c>
      <c r="Y37" s="30">
        <v>45434</v>
      </c>
      <c r="Z37" s="32">
        <f t="shared" si="5"/>
        <v>340</v>
      </c>
      <c r="AA37" s="15"/>
      <c r="AB37" s="15"/>
      <c r="AC37" s="16" t="s">
        <v>259</v>
      </c>
      <c r="AD37" s="26" t="s">
        <v>260</v>
      </c>
      <c r="AE37" s="30">
        <v>45435</v>
      </c>
      <c r="AF37" s="30">
        <v>45439</v>
      </c>
      <c r="AG37" s="15"/>
      <c r="AH37" s="30">
        <v>45460</v>
      </c>
      <c r="AI37" s="33">
        <v>45471</v>
      </c>
      <c r="AJ37" s="15"/>
      <c r="AK37" s="15"/>
      <c r="AL37" s="34" t="s">
        <v>261</v>
      </c>
      <c r="AM37" s="16">
        <v>992856681</v>
      </c>
      <c r="AN37" s="16" t="s">
        <v>262</v>
      </c>
    </row>
    <row r="38" spans="1:40" ht="217.5" customHeight="1" x14ac:dyDescent="0.3">
      <c r="A38" s="9">
        <v>22</v>
      </c>
      <c r="B38" s="9">
        <v>447</v>
      </c>
      <c r="C38" s="10" t="s">
        <v>94</v>
      </c>
      <c r="D38" s="9">
        <v>3859</v>
      </c>
      <c r="E38" s="10" t="s">
        <v>141</v>
      </c>
      <c r="F38" s="9" t="s">
        <v>56</v>
      </c>
      <c r="G38" s="9">
        <v>2</v>
      </c>
      <c r="H38" s="10" t="s">
        <v>57</v>
      </c>
      <c r="I38" s="10" t="s">
        <v>76</v>
      </c>
      <c r="J38" s="10" t="s">
        <v>89</v>
      </c>
      <c r="K38" s="9" t="s">
        <v>66</v>
      </c>
      <c r="L38" s="11">
        <v>112220300068</v>
      </c>
      <c r="M38" s="9" t="s">
        <v>77</v>
      </c>
      <c r="N38" s="9" t="s">
        <v>142</v>
      </c>
      <c r="O38" s="9" t="s">
        <v>143</v>
      </c>
      <c r="P38" s="29" t="s">
        <v>263</v>
      </c>
      <c r="Q38" s="9" t="s">
        <v>101</v>
      </c>
      <c r="R38" s="14">
        <v>220</v>
      </c>
      <c r="S38" s="30">
        <v>45411</v>
      </c>
      <c r="T38" s="31" t="s">
        <v>258</v>
      </c>
      <c r="U38" s="32">
        <f t="shared" si="4"/>
        <v>220</v>
      </c>
      <c r="V38" s="16" t="s">
        <v>224</v>
      </c>
      <c r="W38" s="17"/>
      <c r="X38" s="16">
        <v>229</v>
      </c>
      <c r="Y38" s="30">
        <v>45434</v>
      </c>
      <c r="Z38" s="32">
        <f t="shared" si="5"/>
        <v>220</v>
      </c>
      <c r="AA38" s="15"/>
      <c r="AB38" s="15"/>
      <c r="AC38" s="16" t="s">
        <v>259</v>
      </c>
      <c r="AD38" s="26" t="s">
        <v>260</v>
      </c>
      <c r="AE38" s="30">
        <v>45435</v>
      </c>
      <c r="AF38" s="30">
        <v>45439</v>
      </c>
      <c r="AG38" s="17"/>
      <c r="AH38" s="30">
        <v>45460</v>
      </c>
      <c r="AI38" s="33">
        <v>45471</v>
      </c>
      <c r="AJ38" s="17"/>
      <c r="AK38" s="17"/>
      <c r="AL38" s="34" t="s">
        <v>261</v>
      </c>
      <c r="AM38" s="16">
        <v>992856681</v>
      </c>
      <c r="AN38" s="16" t="s">
        <v>262</v>
      </c>
    </row>
    <row r="39" spans="1:40" customFormat="1" ht="45" customHeight="1" x14ac:dyDescent="0.3">
      <c r="A39" s="9">
        <v>23</v>
      </c>
      <c r="B39" s="9">
        <v>447</v>
      </c>
      <c r="C39" s="10" t="s">
        <v>94</v>
      </c>
      <c r="D39" s="9">
        <v>3859</v>
      </c>
      <c r="E39" s="10" t="s">
        <v>141</v>
      </c>
      <c r="F39" s="9" t="s">
        <v>56</v>
      </c>
      <c r="G39" s="9">
        <v>2</v>
      </c>
      <c r="H39" s="10" t="s">
        <v>74</v>
      </c>
      <c r="I39" s="10" t="s">
        <v>75</v>
      </c>
      <c r="J39" s="10" t="s">
        <v>107</v>
      </c>
      <c r="K39" s="9" t="s">
        <v>59</v>
      </c>
      <c r="L39" s="11">
        <v>462265070015</v>
      </c>
      <c r="M39" s="9" t="s">
        <v>92</v>
      </c>
      <c r="N39" s="9" t="s">
        <v>126</v>
      </c>
      <c r="O39" s="9" t="s">
        <v>144</v>
      </c>
      <c r="P39" s="44" t="s">
        <v>267</v>
      </c>
      <c r="Q39" s="9" t="s">
        <v>55</v>
      </c>
      <c r="R39" s="14">
        <v>5000</v>
      </c>
      <c r="S39" s="17"/>
      <c r="T39" s="10" t="s">
        <v>222</v>
      </c>
      <c r="U39" s="20" t="s">
        <v>223</v>
      </c>
      <c r="V39" s="20" t="s">
        <v>224</v>
      </c>
      <c r="W39" s="17"/>
      <c r="X39" s="17"/>
      <c r="Y39" s="43">
        <v>45462</v>
      </c>
      <c r="Z39" s="17"/>
      <c r="AA39" s="17"/>
      <c r="AB39" s="17"/>
      <c r="AC39" s="22"/>
      <c r="AD39" s="17"/>
      <c r="AE39" s="17" t="s">
        <v>221</v>
      </c>
      <c r="AF39" s="17"/>
      <c r="AG39" s="17"/>
      <c r="AH39" s="17"/>
      <c r="AI39" s="17"/>
      <c r="AJ39" s="17"/>
      <c r="AK39" s="17"/>
      <c r="AL39" s="17" t="s">
        <v>219</v>
      </c>
      <c r="AM39" s="9">
        <v>921237552</v>
      </c>
      <c r="AN39" s="17"/>
    </row>
    <row r="40" spans="1:40" customFormat="1" ht="45" customHeight="1" x14ac:dyDescent="0.3">
      <c r="A40" s="9">
        <v>24</v>
      </c>
      <c r="B40" s="9">
        <v>447</v>
      </c>
      <c r="C40" s="10" t="s">
        <v>94</v>
      </c>
      <c r="D40" s="9">
        <v>3861</v>
      </c>
      <c r="E40" s="10" t="s">
        <v>145</v>
      </c>
      <c r="F40" s="9" t="s">
        <v>56</v>
      </c>
      <c r="G40" s="9">
        <v>2</v>
      </c>
      <c r="H40" s="10" t="s">
        <v>74</v>
      </c>
      <c r="I40" s="10" t="s">
        <v>75</v>
      </c>
      <c r="J40" s="10" t="s">
        <v>96</v>
      </c>
      <c r="K40" s="9" t="s">
        <v>59</v>
      </c>
      <c r="L40" s="11">
        <v>462265070016</v>
      </c>
      <c r="M40" s="9" t="s">
        <v>92</v>
      </c>
      <c r="N40" s="9" t="s">
        <v>126</v>
      </c>
      <c r="O40" s="9" t="s">
        <v>146</v>
      </c>
      <c r="P40" s="44" t="s">
        <v>267</v>
      </c>
      <c r="Q40" s="9" t="s">
        <v>55</v>
      </c>
      <c r="R40" s="14">
        <v>5000</v>
      </c>
      <c r="S40" s="17"/>
      <c r="T40" s="10" t="s">
        <v>222</v>
      </c>
      <c r="U40" s="20" t="s">
        <v>223</v>
      </c>
      <c r="V40" s="20" t="s">
        <v>224</v>
      </c>
      <c r="W40" s="17"/>
      <c r="X40" s="17"/>
      <c r="Y40" s="43">
        <v>45462</v>
      </c>
      <c r="Z40" s="17"/>
      <c r="AA40" s="17"/>
      <c r="AB40" s="17"/>
      <c r="AC40" s="22"/>
      <c r="AD40" s="17"/>
      <c r="AE40" s="17" t="s">
        <v>221</v>
      </c>
      <c r="AF40" s="17"/>
      <c r="AG40" s="17"/>
      <c r="AH40" s="17"/>
      <c r="AI40" s="17"/>
      <c r="AJ40" s="17"/>
      <c r="AK40" s="17"/>
      <c r="AL40" s="17" t="s">
        <v>219</v>
      </c>
      <c r="AM40" s="9">
        <v>921237552</v>
      </c>
      <c r="AN40" s="17"/>
    </row>
    <row r="41" spans="1:40" customFormat="1" ht="45" customHeight="1" x14ac:dyDescent="0.3">
      <c r="A41" s="9">
        <v>25</v>
      </c>
      <c r="B41" s="9">
        <v>447</v>
      </c>
      <c r="C41" s="10" t="s">
        <v>94</v>
      </c>
      <c r="D41" s="9">
        <v>3904</v>
      </c>
      <c r="E41" s="10" t="s">
        <v>147</v>
      </c>
      <c r="F41" s="9" t="s">
        <v>56</v>
      </c>
      <c r="G41" s="9">
        <v>2</v>
      </c>
      <c r="H41" s="10" t="s">
        <v>74</v>
      </c>
      <c r="I41" s="10" t="s">
        <v>75</v>
      </c>
      <c r="J41" s="10" t="s">
        <v>107</v>
      </c>
      <c r="K41" s="9" t="s">
        <v>59</v>
      </c>
      <c r="L41" s="11">
        <v>462265070018</v>
      </c>
      <c r="M41" s="9" t="s">
        <v>92</v>
      </c>
      <c r="N41" s="9" t="s">
        <v>126</v>
      </c>
      <c r="O41" s="9" t="s">
        <v>127</v>
      </c>
      <c r="P41" s="44" t="s">
        <v>267</v>
      </c>
      <c r="Q41" s="9" t="s">
        <v>55</v>
      </c>
      <c r="R41" s="14">
        <v>5000</v>
      </c>
      <c r="S41" s="17"/>
      <c r="T41" s="10" t="s">
        <v>222</v>
      </c>
      <c r="U41" s="20" t="s">
        <v>223</v>
      </c>
      <c r="V41" s="20" t="s">
        <v>224</v>
      </c>
      <c r="W41" s="21">
        <v>5000</v>
      </c>
      <c r="X41" s="17">
        <v>349</v>
      </c>
      <c r="Y41" s="17"/>
      <c r="Z41" s="21">
        <v>5000</v>
      </c>
      <c r="AA41" s="21">
        <v>5000</v>
      </c>
      <c r="AB41" s="21">
        <v>5000</v>
      </c>
      <c r="AC41" s="22" t="s">
        <v>220</v>
      </c>
      <c r="AD41" s="22" t="s">
        <v>218</v>
      </c>
      <c r="AE41" s="17" t="s">
        <v>221</v>
      </c>
      <c r="AF41" s="23">
        <v>45458</v>
      </c>
      <c r="AG41" s="17"/>
      <c r="AH41" s="23">
        <v>45462</v>
      </c>
      <c r="AI41" s="17"/>
      <c r="AJ41" s="17"/>
      <c r="AK41" s="17">
        <v>0</v>
      </c>
      <c r="AL41" s="17" t="s">
        <v>219</v>
      </c>
      <c r="AM41" s="9">
        <v>921237552</v>
      </c>
      <c r="AN41" s="17"/>
    </row>
    <row r="42" spans="1:40" ht="217.5" customHeight="1" x14ac:dyDescent="0.3">
      <c r="A42" s="9">
        <v>26</v>
      </c>
      <c r="B42" s="9">
        <v>447</v>
      </c>
      <c r="C42" s="10" t="s">
        <v>94</v>
      </c>
      <c r="D42" s="9">
        <v>11190</v>
      </c>
      <c r="E42" s="10" t="s">
        <v>148</v>
      </c>
      <c r="F42" s="9" t="s">
        <v>62</v>
      </c>
      <c r="G42" s="9">
        <v>2</v>
      </c>
      <c r="H42" s="10" t="s">
        <v>57</v>
      </c>
      <c r="I42" s="10" t="s">
        <v>76</v>
      </c>
      <c r="J42" s="10" t="s">
        <v>89</v>
      </c>
      <c r="K42" s="9" t="s">
        <v>66</v>
      </c>
      <c r="L42" s="11">
        <v>112220300013</v>
      </c>
      <c r="M42" s="9" t="s">
        <v>77</v>
      </c>
      <c r="N42" s="9" t="s">
        <v>104</v>
      </c>
      <c r="O42" s="9" t="s">
        <v>149</v>
      </c>
      <c r="P42" s="29" t="s">
        <v>263</v>
      </c>
      <c r="Q42" s="9" t="s">
        <v>101</v>
      </c>
      <c r="R42" s="14">
        <v>240</v>
      </c>
      <c r="S42" s="30">
        <v>45411</v>
      </c>
      <c r="T42" s="31" t="s">
        <v>258</v>
      </c>
      <c r="U42" s="32">
        <f t="shared" ref="U42:U43" si="6">R42</f>
        <v>240</v>
      </c>
      <c r="V42" s="16" t="s">
        <v>224</v>
      </c>
      <c r="W42" s="17"/>
      <c r="X42" s="16">
        <v>229</v>
      </c>
      <c r="Y42" s="30">
        <v>45434</v>
      </c>
      <c r="Z42" s="32">
        <f t="shared" ref="Z42:Z43" si="7">U42</f>
        <v>240</v>
      </c>
      <c r="AA42" s="15"/>
      <c r="AB42" s="15"/>
      <c r="AC42" s="16" t="s">
        <v>259</v>
      </c>
      <c r="AD42" s="26" t="s">
        <v>260</v>
      </c>
      <c r="AE42" s="30">
        <v>45435</v>
      </c>
      <c r="AF42" s="30">
        <v>45439</v>
      </c>
      <c r="AG42" s="17"/>
      <c r="AH42" s="30">
        <v>45460</v>
      </c>
      <c r="AI42" s="33">
        <v>45471</v>
      </c>
      <c r="AJ42" s="17"/>
      <c r="AK42" s="17"/>
      <c r="AL42" s="34" t="s">
        <v>261</v>
      </c>
      <c r="AM42" s="16">
        <v>992856681</v>
      </c>
      <c r="AN42" s="16" t="s">
        <v>262</v>
      </c>
    </row>
    <row r="43" spans="1:40" ht="217.5" customHeight="1" x14ac:dyDescent="0.3">
      <c r="A43" s="9">
        <v>27</v>
      </c>
      <c r="B43" s="9">
        <v>447</v>
      </c>
      <c r="C43" s="10" t="s">
        <v>94</v>
      </c>
      <c r="D43" s="9">
        <v>3888</v>
      </c>
      <c r="E43" s="10" t="s">
        <v>95</v>
      </c>
      <c r="F43" s="9" t="s">
        <v>62</v>
      </c>
      <c r="G43" s="9">
        <v>2</v>
      </c>
      <c r="H43" s="10" t="s">
        <v>57</v>
      </c>
      <c r="I43" s="10" t="s">
        <v>76</v>
      </c>
      <c r="J43" s="10" t="s">
        <v>103</v>
      </c>
      <c r="K43" s="9" t="s">
        <v>66</v>
      </c>
      <c r="L43" s="11">
        <v>112260390027</v>
      </c>
      <c r="M43" s="9" t="s">
        <v>77</v>
      </c>
      <c r="N43" s="9" t="s">
        <v>104</v>
      </c>
      <c r="O43" s="9">
        <v>20213354373</v>
      </c>
      <c r="P43" s="29" t="s">
        <v>263</v>
      </c>
      <c r="Q43" s="9" t="s">
        <v>101</v>
      </c>
      <c r="R43" s="14">
        <v>240</v>
      </c>
      <c r="S43" s="30">
        <v>45411</v>
      </c>
      <c r="T43" s="31" t="s">
        <v>258</v>
      </c>
      <c r="U43" s="32">
        <f t="shared" si="6"/>
        <v>240</v>
      </c>
      <c r="V43" s="16" t="s">
        <v>224</v>
      </c>
      <c r="W43" s="17"/>
      <c r="X43" s="16">
        <v>229</v>
      </c>
      <c r="Y43" s="30">
        <v>45434</v>
      </c>
      <c r="Z43" s="32">
        <f t="shared" si="7"/>
        <v>240</v>
      </c>
      <c r="AA43" s="15"/>
      <c r="AB43" s="15"/>
      <c r="AC43" s="16" t="s">
        <v>259</v>
      </c>
      <c r="AD43" s="26" t="s">
        <v>260</v>
      </c>
      <c r="AE43" s="30">
        <v>45435</v>
      </c>
      <c r="AF43" s="30">
        <v>45439</v>
      </c>
      <c r="AG43" s="17"/>
      <c r="AH43" s="30">
        <v>45460</v>
      </c>
      <c r="AI43" s="33">
        <v>45471</v>
      </c>
      <c r="AJ43" s="17"/>
      <c r="AK43" s="17"/>
      <c r="AL43" s="34" t="s">
        <v>261</v>
      </c>
      <c r="AM43" s="16">
        <v>992856681</v>
      </c>
      <c r="AN43" s="16" t="s">
        <v>262</v>
      </c>
    </row>
    <row r="44" spans="1:40" customFormat="1" ht="45" customHeight="1" x14ac:dyDescent="0.3">
      <c r="A44" s="9">
        <v>28</v>
      </c>
      <c r="B44" s="9">
        <v>447</v>
      </c>
      <c r="C44" s="10" t="s">
        <v>94</v>
      </c>
      <c r="D44" s="9">
        <v>3873</v>
      </c>
      <c r="E44" s="10" t="s">
        <v>91</v>
      </c>
      <c r="F44" s="9" t="s">
        <v>56</v>
      </c>
      <c r="G44" s="9">
        <v>2</v>
      </c>
      <c r="H44" s="10" t="s">
        <v>74</v>
      </c>
      <c r="I44" s="10" t="s">
        <v>75</v>
      </c>
      <c r="J44" s="10" t="s">
        <v>107</v>
      </c>
      <c r="K44" s="9" t="s">
        <v>59</v>
      </c>
      <c r="L44" s="11">
        <v>462265070027</v>
      </c>
      <c r="M44" s="9" t="s">
        <v>92</v>
      </c>
      <c r="N44" s="9" t="s">
        <v>150</v>
      </c>
      <c r="O44" s="9" t="s">
        <v>151</v>
      </c>
      <c r="P44" s="44" t="s">
        <v>267</v>
      </c>
      <c r="Q44" s="9" t="s">
        <v>55</v>
      </c>
      <c r="R44" s="14">
        <v>5000</v>
      </c>
      <c r="S44" s="17"/>
      <c r="T44" s="10" t="s">
        <v>222</v>
      </c>
      <c r="U44" s="20" t="s">
        <v>223</v>
      </c>
      <c r="V44" s="20" t="s">
        <v>224</v>
      </c>
      <c r="W44" s="17"/>
      <c r="X44" s="17"/>
      <c r="Y44" s="43">
        <v>45462</v>
      </c>
      <c r="Z44" s="17"/>
      <c r="AA44" s="17"/>
      <c r="AB44" s="17"/>
      <c r="AC44" s="22"/>
      <c r="AD44" s="17"/>
      <c r="AE44" s="17" t="s">
        <v>221</v>
      </c>
      <c r="AF44" s="17"/>
      <c r="AG44" s="17"/>
      <c r="AH44" s="17"/>
      <c r="AI44" s="17"/>
      <c r="AJ44" s="17"/>
      <c r="AK44" s="17"/>
      <c r="AL44" s="17" t="s">
        <v>219</v>
      </c>
      <c r="AM44" s="9">
        <v>921237552</v>
      </c>
      <c r="AN44" s="17"/>
    </row>
    <row r="45" spans="1:40" ht="217.5" customHeight="1" x14ac:dyDescent="0.3">
      <c r="A45" s="9">
        <v>29</v>
      </c>
      <c r="B45" s="9">
        <v>447</v>
      </c>
      <c r="C45" s="10" t="s">
        <v>94</v>
      </c>
      <c r="D45" s="9">
        <v>3882</v>
      </c>
      <c r="E45" s="10" t="s">
        <v>152</v>
      </c>
      <c r="F45" s="9" t="s">
        <v>62</v>
      </c>
      <c r="G45" s="9">
        <v>2</v>
      </c>
      <c r="H45" s="10" t="s">
        <v>57</v>
      </c>
      <c r="I45" s="10" t="s">
        <v>76</v>
      </c>
      <c r="J45" s="10" t="s">
        <v>103</v>
      </c>
      <c r="K45" s="9" t="s">
        <v>66</v>
      </c>
      <c r="L45" s="11">
        <v>112260390078</v>
      </c>
      <c r="M45" s="9" t="s">
        <v>77</v>
      </c>
      <c r="N45" s="9" t="s">
        <v>104</v>
      </c>
      <c r="O45" s="9">
        <v>20125163848</v>
      </c>
      <c r="P45" s="29" t="s">
        <v>263</v>
      </c>
      <c r="Q45" s="9" t="s">
        <v>101</v>
      </c>
      <c r="R45" s="14">
        <v>230</v>
      </c>
      <c r="S45" s="30">
        <v>45411</v>
      </c>
      <c r="T45" s="31" t="s">
        <v>258</v>
      </c>
      <c r="U45" s="32">
        <f t="shared" ref="U45:U53" si="8">R45</f>
        <v>230</v>
      </c>
      <c r="V45" s="16" t="s">
        <v>224</v>
      </c>
      <c r="W45" s="17"/>
      <c r="X45" s="16">
        <v>229</v>
      </c>
      <c r="Y45" s="30">
        <v>45434</v>
      </c>
      <c r="Z45" s="32">
        <f t="shared" ref="Z45:Z53" si="9">U45</f>
        <v>230</v>
      </c>
      <c r="AA45" s="15"/>
      <c r="AB45" s="15"/>
      <c r="AC45" s="16" t="s">
        <v>259</v>
      </c>
      <c r="AD45" s="26" t="s">
        <v>260</v>
      </c>
      <c r="AE45" s="30">
        <v>45435</v>
      </c>
      <c r="AF45" s="30">
        <v>45439</v>
      </c>
      <c r="AG45" s="17"/>
      <c r="AH45" s="30">
        <v>45460</v>
      </c>
      <c r="AI45" s="33">
        <v>45471</v>
      </c>
      <c r="AJ45" s="17"/>
      <c r="AK45" s="17"/>
      <c r="AL45" s="34" t="s">
        <v>261</v>
      </c>
      <c r="AM45" s="16">
        <v>992856681</v>
      </c>
      <c r="AN45" s="16" t="s">
        <v>262</v>
      </c>
    </row>
    <row r="46" spans="1:40" ht="217.5" customHeight="1" x14ac:dyDescent="0.3">
      <c r="A46" s="9">
        <v>30</v>
      </c>
      <c r="B46" s="9">
        <v>447</v>
      </c>
      <c r="C46" s="10" t="s">
        <v>94</v>
      </c>
      <c r="D46" s="9">
        <v>11190</v>
      </c>
      <c r="E46" s="10" t="s">
        <v>148</v>
      </c>
      <c r="F46" s="9" t="s">
        <v>62</v>
      </c>
      <c r="G46" s="9">
        <v>2</v>
      </c>
      <c r="H46" s="10" t="s">
        <v>57</v>
      </c>
      <c r="I46" s="10" t="s">
        <v>76</v>
      </c>
      <c r="J46" s="10" t="s">
        <v>111</v>
      </c>
      <c r="K46" s="9" t="s">
        <v>66</v>
      </c>
      <c r="L46" s="11">
        <v>112260390057</v>
      </c>
      <c r="M46" s="9" t="s">
        <v>77</v>
      </c>
      <c r="N46" s="9" t="s">
        <v>112</v>
      </c>
      <c r="O46" s="9" t="s">
        <v>153</v>
      </c>
      <c r="P46" s="29" t="s">
        <v>257</v>
      </c>
      <c r="Q46" s="9" t="s">
        <v>101</v>
      </c>
      <c r="R46" s="14">
        <v>320</v>
      </c>
      <c r="S46" s="30">
        <v>45411</v>
      </c>
      <c r="T46" s="31" t="s">
        <v>258</v>
      </c>
      <c r="U46" s="32">
        <f t="shared" si="8"/>
        <v>320</v>
      </c>
      <c r="V46" s="16" t="s">
        <v>224</v>
      </c>
      <c r="W46" s="17"/>
      <c r="X46" s="16">
        <v>229</v>
      </c>
      <c r="Y46" s="30">
        <v>45434</v>
      </c>
      <c r="Z46" s="32">
        <f t="shared" si="9"/>
        <v>320</v>
      </c>
      <c r="AA46" s="15"/>
      <c r="AB46" s="15"/>
      <c r="AC46" s="16" t="s">
        <v>259</v>
      </c>
      <c r="AD46" s="26" t="s">
        <v>260</v>
      </c>
      <c r="AE46" s="30">
        <v>45435</v>
      </c>
      <c r="AF46" s="30">
        <v>45439</v>
      </c>
      <c r="AG46" s="17"/>
      <c r="AH46" s="30">
        <v>45460</v>
      </c>
      <c r="AI46" s="33">
        <v>45471</v>
      </c>
      <c r="AJ46" s="17"/>
      <c r="AK46" s="17"/>
      <c r="AL46" s="34" t="s">
        <v>261</v>
      </c>
      <c r="AM46" s="16">
        <v>992856681</v>
      </c>
      <c r="AN46" s="16" t="s">
        <v>262</v>
      </c>
    </row>
    <row r="47" spans="1:40" ht="217.5" customHeight="1" x14ac:dyDescent="0.3">
      <c r="A47" s="9">
        <v>31</v>
      </c>
      <c r="B47" s="9">
        <v>447</v>
      </c>
      <c r="C47" s="10" t="s">
        <v>94</v>
      </c>
      <c r="D47" s="9">
        <v>7454</v>
      </c>
      <c r="E47" s="10" t="s">
        <v>154</v>
      </c>
      <c r="F47" s="9" t="s">
        <v>62</v>
      </c>
      <c r="G47" s="9">
        <v>2</v>
      </c>
      <c r="H47" s="10" t="s">
        <v>57</v>
      </c>
      <c r="I47" s="10" t="s">
        <v>76</v>
      </c>
      <c r="J47" s="10" t="s">
        <v>111</v>
      </c>
      <c r="K47" s="9" t="s">
        <v>66</v>
      </c>
      <c r="L47" s="11">
        <v>112260390084</v>
      </c>
      <c r="M47" s="9" t="s">
        <v>77</v>
      </c>
      <c r="N47" s="9" t="s">
        <v>112</v>
      </c>
      <c r="O47" s="9" t="s">
        <v>155</v>
      </c>
      <c r="P47" s="29" t="s">
        <v>257</v>
      </c>
      <c r="Q47" s="9" t="s">
        <v>101</v>
      </c>
      <c r="R47" s="14">
        <v>300</v>
      </c>
      <c r="S47" s="30">
        <v>45411</v>
      </c>
      <c r="T47" s="31" t="s">
        <v>258</v>
      </c>
      <c r="U47" s="32">
        <f t="shared" si="8"/>
        <v>300</v>
      </c>
      <c r="V47" s="16" t="s">
        <v>224</v>
      </c>
      <c r="W47" s="17"/>
      <c r="X47" s="16">
        <v>229</v>
      </c>
      <c r="Y47" s="30">
        <v>45434</v>
      </c>
      <c r="Z47" s="32">
        <f t="shared" si="9"/>
        <v>300</v>
      </c>
      <c r="AA47" s="15"/>
      <c r="AB47" s="15"/>
      <c r="AC47" s="16" t="s">
        <v>259</v>
      </c>
      <c r="AD47" s="26" t="s">
        <v>260</v>
      </c>
      <c r="AE47" s="30">
        <v>45435</v>
      </c>
      <c r="AF47" s="30">
        <v>45439</v>
      </c>
      <c r="AG47" s="17"/>
      <c r="AH47" s="30">
        <v>45460</v>
      </c>
      <c r="AI47" s="33">
        <v>45471</v>
      </c>
      <c r="AJ47" s="17"/>
      <c r="AK47" s="17"/>
      <c r="AL47" s="34" t="s">
        <v>261</v>
      </c>
      <c r="AM47" s="16">
        <v>992856681</v>
      </c>
      <c r="AN47" s="16" t="s">
        <v>262</v>
      </c>
    </row>
    <row r="48" spans="1:40" ht="217.5" customHeight="1" x14ac:dyDescent="0.3">
      <c r="A48" s="9">
        <v>32</v>
      </c>
      <c r="B48" s="9">
        <v>447</v>
      </c>
      <c r="C48" s="10" t="s">
        <v>94</v>
      </c>
      <c r="D48" s="9">
        <v>7406</v>
      </c>
      <c r="E48" s="10" t="s">
        <v>156</v>
      </c>
      <c r="F48" s="9" t="s">
        <v>62</v>
      </c>
      <c r="G48" s="9">
        <v>2</v>
      </c>
      <c r="H48" s="10" t="s">
        <v>57</v>
      </c>
      <c r="I48" s="10" t="s">
        <v>76</v>
      </c>
      <c r="J48" s="10" t="s">
        <v>111</v>
      </c>
      <c r="K48" s="9" t="s">
        <v>66</v>
      </c>
      <c r="L48" s="11">
        <v>112260390048</v>
      </c>
      <c r="M48" s="9" t="s">
        <v>77</v>
      </c>
      <c r="N48" s="9" t="s">
        <v>112</v>
      </c>
      <c r="O48" s="9" t="s">
        <v>157</v>
      </c>
      <c r="P48" s="29" t="s">
        <v>257</v>
      </c>
      <c r="Q48" s="9" t="s">
        <v>101</v>
      </c>
      <c r="R48" s="14">
        <v>300</v>
      </c>
      <c r="S48" s="30">
        <v>45411</v>
      </c>
      <c r="T48" s="31" t="s">
        <v>258</v>
      </c>
      <c r="U48" s="32">
        <f t="shared" si="8"/>
        <v>300</v>
      </c>
      <c r="V48" s="16" t="s">
        <v>224</v>
      </c>
      <c r="W48" s="17"/>
      <c r="X48" s="16">
        <v>229</v>
      </c>
      <c r="Y48" s="30">
        <v>45434</v>
      </c>
      <c r="Z48" s="32">
        <f t="shared" si="9"/>
        <v>300</v>
      </c>
      <c r="AA48" s="15"/>
      <c r="AB48" s="15"/>
      <c r="AC48" s="16" t="s">
        <v>259</v>
      </c>
      <c r="AD48" s="26" t="s">
        <v>260</v>
      </c>
      <c r="AE48" s="30">
        <v>45435</v>
      </c>
      <c r="AF48" s="30">
        <v>45439</v>
      </c>
      <c r="AG48" s="17"/>
      <c r="AH48" s="30">
        <v>45460</v>
      </c>
      <c r="AI48" s="33">
        <v>45471</v>
      </c>
      <c r="AJ48" s="17"/>
      <c r="AK48" s="17"/>
      <c r="AL48" s="34" t="s">
        <v>261</v>
      </c>
      <c r="AM48" s="16">
        <v>992856681</v>
      </c>
      <c r="AN48" s="16" t="s">
        <v>262</v>
      </c>
    </row>
    <row r="49" spans="1:40" ht="217.5" customHeight="1" x14ac:dyDescent="0.3">
      <c r="A49" s="9">
        <v>33</v>
      </c>
      <c r="B49" s="9">
        <v>447</v>
      </c>
      <c r="C49" s="10" t="s">
        <v>94</v>
      </c>
      <c r="D49" s="9">
        <v>12641</v>
      </c>
      <c r="E49" s="10" t="s">
        <v>139</v>
      </c>
      <c r="F49" s="9" t="s">
        <v>62</v>
      </c>
      <c r="G49" s="9">
        <v>2</v>
      </c>
      <c r="H49" s="10" t="s">
        <v>57</v>
      </c>
      <c r="I49" s="10" t="s">
        <v>76</v>
      </c>
      <c r="J49" s="10" t="s">
        <v>111</v>
      </c>
      <c r="K49" s="9" t="s">
        <v>66</v>
      </c>
      <c r="L49" s="11">
        <v>112260390054</v>
      </c>
      <c r="M49" s="9" t="s">
        <v>77</v>
      </c>
      <c r="N49" s="9" t="s">
        <v>112</v>
      </c>
      <c r="O49" s="9" t="s">
        <v>158</v>
      </c>
      <c r="P49" s="29" t="s">
        <v>257</v>
      </c>
      <c r="Q49" s="9" t="s">
        <v>101</v>
      </c>
      <c r="R49" s="14">
        <v>300</v>
      </c>
      <c r="S49" s="30">
        <v>45411</v>
      </c>
      <c r="T49" s="31" t="s">
        <v>258</v>
      </c>
      <c r="U49" s="32">
        <f t="shared" si="8"/>
        <v>300</v>
      </c>
      <c r="V49" s="16" t="s">
        <v>224</v>
      </c>
      <c r="W49" s="17"/>
      <c r="X49" s="16">
        <v>229</v>
      </c>
      <c r="Y49" s="30">
        <v>45434</v>
      </c>
      <c r="Z49" s="32">
        <f t="shared" si="9"/>
        <v>300</v>
      </c>
      <c r="AA49" s="15"/>
      <c r="AB49" s="15"/>
      <c r="AC49" s="16" t="s">
        <v>259</v>
      </c>
      <c r="AD49" s="26" t="s">
        <v>260</v>
      </c>
      <c r="AE49" s="30">
        <v>45435</v>
      </c>
      <c r="AF49" s="30">
        <v>45439</v>
      </c>
      <c r="AG49" s="17"/>
      <c r="AH49" s="30">
        <v>45460</v>
      </c>
      <c r="AI49" s="33">
        <v>45471</v>
      </c>
      <c r="AJ49" s="17"/>
      <c r="AK49" s="17"/>
      <c r="AL49" s="34" t="s">
        <v>261</v>
      </c>
      <c r="AM49" s="16">
        <v>992856681</v>
      </c>
      <c r="AN49" s="16" t="s">
        <v>262</v>
      </c>
    </row>
    <row r="50" spans="1:40" ht="217.5" customHeight="1" x14ac:dyDescent="0.3">
      <c r="A50" s="9">
        <v>34</v>
      </c>
      <c r="B50" s="9">
        <v>447</v>
      </c>
      <c r="C50" s="10" t="s">
        <v>94</v>
      </c>
      <c r="D50" s="9">
        <v>3882</v>
      </c>
      <c r="E50" s="10" t="s">
        <v>152</v>
      </c>
      <c r="F50" s="9" t="s">
        <v>62</v>
      </c>
      <c r="G50" s="9">
        <v>2</v>
      </c>
      <c r="H50" s="10" t="s">
        <v>57</v>
      </c>
      <c r="I50" s="10" t="s">
        <v>76</v>
      </c>
      <c r="J50" s="10" t="s">
        <v>111</v>
      </c>
      <c r="K50" s="9" t="s">
        <v>66</v>
      </c>
      <c r="L50" s="11">
        <v>112260390079</v>
      </c>
      <c r="M50" s="9" t="s">
        <v>77</v>
      </c>
      <c r="N50" s="9" t="s">
        <v>112</v>
      </c>
      <c r="O50" s="9" t="s">
        <v>159</v>
      </c>
      <c r="P50" s="29" t="s">
        <v>257</v>
      </c>
      <c r="Q50" s="9" t="s">
        <v>101</v>
      </c>
      <c r="R50" s="14">
        <v>300</v>
      </c>
      <c r="S50" s="30">
        <v>45411</v>
      </c>
      <c r="T50" s="31" t="s">
        <v>258</v>
      </c>
      <c r="U50" s="32">
        <f t="shared" si="8"/>
        <v>300</v>
      </c>
      <c r="V50" s="16" t="s">
        <v>224</v>
      </c>
      <c r="W50" s="17"/>
      <c r="X50" s="16">
        <v>229</v>
      </c>
      <c r="Y50" s="30">
        <v>45434</v>
      </c>
      <c r="Z50" s="32">
        <f t="shared" si="9"/>
        <v>300</v>
      </c>
      <c r="AA50" s="15"/>
      <c r="AB50" s="15"/>
      <c r="AC50" s="16" t="s">
        <v>259</v>
      </c>
      <c r="AD50" s="26" t="s">
        <v>260</v>
      </c>
      <c r="AE50" s="30">
        <v>45435</v>
      </c>
      <c r="AF50" s="30">
        <v>45439</v>
      </c>
      <c r="AG50" s="17"/>
      <c r="AH50" s="30">
        <v>45460</v>
      </c>
      <c r="AI50" s="33">
        <v>45471</v>
      </c>
      <c r="AJ50" s="17"/>
      <c r="AK50" s="17"/>
      <c r="AL50" s="34" t="s">
        <v>261</v>
      </c>
      <c r="AM50" s="16">
        <v>992856681</v>
      </c>
      <c r="AN50" s="16" t="s">
        <v>262</v>
      </c>
    </row>
    <row r="51" spans="1:40" ht="217.5" customHeight="1" x14ac:dyDescent="0.3">
      <c r="A51" s="9">
        <v>35</v>
      </c>
      <c r="B51" s="9">
        <v>447</v>
      </c>
      <c r="C51" s="10" t="s">
        <v>94</v>
      </c>
      <c r="D51" s="9">
        <v>9713</v>
      </c>
      <c r="E51" s="10" t="s">
        <v>160</v>
      </c>
      <c r="F51" s="9" t="s">
        <v>62</v>
      </c>
      <c r="G51" s="9">
        <v>2</v>
      </c>
      <c r="H51" s="10" t="s">
        <v>57</v>
      </c>
      <c r="I51" s="10" t="s">
        <v>76</v>
      </c>
      <c r="J51" s="10" t="s">
        <v>111</v>
      </c>
      <c r="K51" s="9" t="s">
        <v>66</v>
      </c>
      <c r="L51" s="11">
        <v>112260390080</v>
      </c>
      <c r="M51" s="9" t="s">
        <v>77</v>
      </c>
      <c r="N51" s="9" t="s">
        <v>112</v>
      </c>
      <c r="O51" s="9" t="s">
        <v>161</v>
      </c>
      <c r="P51" s="29" t="s">
        <v>257</v>
      </c>
      <c r="Q51" s="9" t="s">
        <v>101</v>
      </c>
      <c r="R51" s="14">
        <v>340</v>
      </c>
      <c r="S51" s="30">
        <v>45411</v>
      </c>
      <c r="T51" s="31" t="s">
        <v>258</v>
      </c>
      <c r="U51" s="32">
        <f t="shared" si="8"/>
        <v>340</v>
      </c>
      <c r="V51" s="16" t="s">
        <v>224</v>
      </c>
      <c r="W51" s="17"/>
      <c r="X51" s="16">
        <v>229</v>
      </c>
      <c r="Y51" s="30">
        <v>45434</v>
      </c>
      <c r="Z51" s="32">
        <f t="shared" si="9"/>
        <v>340</v>
      </c>
      <c r="AA51" s="15"/>
      <c r="AB51" s="15"/>
      <c r="AC51" s="16" t="s">
        <v>259</v>
      </c>
      <c r="AD51" s="26" t="s">
        <v>260</v>
      </c>
      <c r="AE51" s="30">
        <v>45435</v>
      </c>
      <c r="AF51" s="30">
        <v>45439</v>
      </c>
      <c r="AG51" s="17"/>
      <c r="AH51" s="30">
        <v>45460</v>
      </c>
      <c r="AI51" s="33">
        <v>45471</v>
      </c>
      <c r="AJ51" s="17"/>
      <c r="AK51" s="17"/>
      <c r="AL51" s="34" t="s">
        <v>261</v>
      </c>
      <c r="AM51" s="16">
        <v>992856681</v>
      </c>
      <c r="AN51" s="16" t="s">
        <v>262</v>
      </c>
    </row>
    <row r="52" spans="1:40" ht="217.5" customHeight="1" x14ac:dyDescent="0.3">
      <c r="A52" s="9">
        <v>36</v>
      </c>
      <c r="B52" s="9">
        <v>447</v>
      </c>
      <c r="C52" s="10" t="s">
        <v>94</v>
      </c>
      <c r="D52" s="9">
        <v>7454</v>
      </c>
      <c r="E52" s="10" t="s">
        <v>154</v>
      </c>
      <c r="F52" s="9" t="s">
        <v>62</v>
      </c>
      <c r="G52" s="9">
        <v>2</v>
      </c>
      <c r="H52" s="10" t="s">
        <v>57</v>
      </c>
      <c r="I52" s="10" t="s">
        <v>76</v>
      </c>
      <c r="J52" s="10" t="s">
        <v>103</v>
      </c>
      <c r="K52" s="9" t="s">
        <v>66</v>
      </c>
      <c r="L52" s="11">
        <v>112260390081</v>
      </c>
      <c r="M52" s="9" t="s">
        <v>77</v>
      </c>
      <c r="N52" s="9" t="s">
        <v>104</v>
      </c>
      <c r="O52" s="9" t="s">
        <v>162</v>
      </c>
      <c r="P52" s="29" t="s">
        <v>263</v>
      </c>
      <c r="Q52" s="9" t="s">
        <v>101</v>
      </c>
      <c r="R52" s="14">
        <v>230</v>
      </c>
      <c r="S52" s="30">
        <v>45411</v>
      </c>
      <c r="T52" s="31" t="s">
        <v>258</v>
      </c>
      <c r="U52" s="32">
        <f t="shared" si="8"/>
        <v>230</v>
      </c>
      <c r="V52" s="16" t="s">
        <v>224</v>
      </c>
      <c r="W52" s="17"/>
      <c r="X52" s="16">
        <v>229</v>
      </c>
      <c r="Y52" s="30">
        <v>45434</v>
      </c>
      <c r="Z52" s="32">
        <f t="shared" si="9"/>
        <v>230</v>
      </c>
      <c r="AA52" s="15"/>
      <c r="AB52" s="15"/>
      <c r="AC52" s="16" t="s">
        <v>259</v>
      </c>
      <c r="AD52" s="26" t="s">
        <v>260</v>
      </c>
      <c r="AE52" s="30">
        <v>45435</v>
      </c>
      <c r="AF52" s="30">
        <v>45439</v>
      </c>
      <c r="AG52" s="17"/>
      <c r="AH52" s="30">
        <v>45460</v>
      </c>
      <c r="AI52" s="33">
        <v>45471</v>
      </c>
      <c r="AJ52" s="17"/>
      <c r="AK52" s="17"/>
      <c r="AL52" s="34" t="s">
        <v>261</v>
      </c>
      <c r="AM52" s="16">
        <v>992856681</v>
      </c>
      <c r="AN52" s="16" t="s">
        <v>262</v>
      </c>
    </row>
    <row r="53" spans="1:40" ht="217.5" customHeight="1" x14ac:dyDescent="0.3">
      <c r="A53" s="9">
        <v>37</v>
      </c>
      <c r="B53" s="9">
        <v>447</v>
      </c>
      <c r="C53" s="10" t="s">
        <v>94</v>
      </c>
      <c r="D53" s="9">
        <v>9713</v>
      </c>
      <c r="E53" s="10" t="s">
        <v>160</v>
      </c>
      <c r="F53" s="9" t="s">
        <v>62</v>
      </c>
      <c r="G53" s="9">
        <v>2</v>
      </c>
      <c r="H53" s="10" t="s">
        <v>57</v>
      </c>
      <c r="I53" s="10" t="s">
        <v>76</v>
      </c>
      <c r="J53" s="10" t="s">
        <v>103</v>
      </c>
      <c r="K53" s="9" t="s">
        <v>66</v>
      </c>
      <c r="L53" s="11">
        <v>112260390082</v>
      </c>
      <c r="M53" s="9" t="s">
        <v>77</v>
      </c>
      <c r="N53" s="9" t="s">
        <v>104</v>
      </c>
      <c r="O53" s="9" t="s">
        <v>163</v>
      </c>
      <c r="P53" s="29" t="s">
        <v>263</v>
      </c>
      <c r="Q53" s="9" t="s">
        <v>101</v>
      </c>
      <c r="R53" s="14">
        <v>280</v>
      </c>
      <c r="S53" s="30">
        <v>45411</v>
      </c>
      <c r="T53" s="31" t="s">
        <v>258</v>
      </c>
      <c r="U53" s="32">
        <f t="shared" si="8"/>
        <v>280</v>
      </c>
      <c r="V53" s="16" t="s">
        <v>224</v>
      </c>
      <c r="W53" s="17"/>
      <c r="X53" s="16">
        <v>229</v>
      </c>
      <c r="Y53" s="30">
        <v>45434</v>
      </c>
      <c r="Z53" s="32">
        <f t="shared" si="9"/>
        <v>280</v>
      </c>
      <c r="AA53" s="15"/>
      <c r="AB53" s="15"/>
      <c r="AC53" s="16" t="s">
        <v>259</v>
      </c>
      <c r="AD53" s="26" t="s">
        <v>260</v>
      </c>
      <c r="AE53" s="30">
        <v>45435</v>
      </c>
      <c r="AF53" s="30">
        <v>45439</v>
      </c>
      <c r="AG53" s="17"/>
      <c r="AH53" s="30">
        <v>45460</v>
      </c>
      <c r="AI53" s="33">
        <v>45471</v>
      </c>
      <c r="AJ53" s="17"/>
      <c r="AK53" s="17"/>
      <c r="AL53" s="34" t="s">
        <v>261</v>
      </c>
      <c r="AM53" s="16">
        <v>992856681</v>
      </c>
      <c r="AN53" s="16" t="s">
        <v>262</v>
      </c>
    </row>
    <row r="54" spans="1:40" customFormat="1" ht="45" customHeight="1" x14ac:dyDescent="0.3">
      <c r="A54" s="9">
        <v>38</v>
      </c>
      <c r="B54" s="9">
        <v>447</v>
      </c>
      <c r="C54" s="10" t="s">
        <v>94</v>
      </c>
      <c r="D54" s="9">
        <v>3865</v>
      </c>
      <c r="E54" s="10" t="s">
        <v>164</v>
      </c>
      <c r="F54" s="9" t="s">
        <v>56</v>
      </c>
      <c r="G54" s="9">
        <v>2</v>
      </c>
      <c r="H54" s="10" t="s">
        <v>74</v>
      </c>
      <c r="I54" s="10" t="s">
        <v>75</v>
      </c>
      <c r="J54" s="10" t="s">
        <v>107</v>
      </c>
      <c r="K54" s="9" t="s">
        <v>59</v>
      </c>
      <c r="L54" s="11">
        <v>462265070057</v>
      </c>
      <c r="M54" s="9" t="s">
        <v>92</v>
      </c>
      <c r="N54" s="9" t="s">
        <v>126</v>
      </c>
      <c r="O54" s="9" t="s">
        <v>165</v>
      </c>
      <c r="P54" s="44" t="s">
        <v>267</v>
      </c>
      <c r="Q54" s="9" t="s">
        <v>55</v>
      </c>
      <c r="R54" s="14">
        <v>5000</v>
      </c>
      <c r="S54" s="17"/>
      <c r="T54" s="10" t="s">
        <v>222</v>
      </c>
      <c r="U54" s="20" t="s">
        <v>223</v>
      </c>
      <c r="V54" s="20" t="s">
        <v>224</v>
      </c>
      <c r="W54" s="17" t="s">
        <v>264</v>
      </c>
      <c r="X54" s="17">
        <v>350</v>
      </c>
      <c r="Y54" s="17"/>
      <c r="Z54" s="21">
        <v>5000</v>
      </c>
      <c r="AA54" s="21">
        <v>5000</v>
      </c>
      <c r="AB54" s="21">
        <v>5000</v>
      </c>
      <c r="AC54" s="22" t="s">
        <v>220</v>
      </c>
      <c r="AD54" s="22" t="s">
        <v>218</v>
      </c>
      <c r="AE54" s="17" t="s">
        <v>221</v>
      </c>
      <c r="AF54" s="23">
        <v>45458</v>
      </c>
      <c r="AG54" s="17"/>
      <c r="AH54" s="23">
        <v>45462</v>
      </c>
      <c r="AI54" s="17"/>
      <c r="AJ54" s="17"/>
      <c r="AK54" s="17">
        <v>0</v>
      </c>
      <c r="AL54" s="17" t="s">
        <v>219</v>
      </c>
      <c r="AM54" s="9">
        <v>921237552</v>
      </c>
      <c r="AN54" s="17"/>
    </row>
    <row r="55" spans="1:40" ht="217.5" customHeight="1" x14ac:dyDescent="0.3">
      <c r="A55" s="9">
        <v>39</v>
      </c>
      <c r="B55" s="9">
        <v>447</v>
      </c>
      <c r="C55" s="10" t="s">
        <v>94</v>
      </c>
      <c r="D55" s="9">
        <v>4117</v>
      </c>
      <c r="E55" s="10" t="s">
        <v>166</v>
      </c>
      <c r="F55" s="9" t="s">
        <v>62</v>
      </c>
      <c r="G55" s="9">
        <v>2</v>
      </c>
      <c r="H55" s="10" t="s">
        <v>57</v>
      </c>
      <c r="I55" s="10" t="s">
        <v>76</v>
      </c>
      <c r="J55" s="10" t="s">
        <v>111</v>
      </c>
      <c r="K55" s="9" t="s">
        <v>66</v>
      </c>
      <c r="L55" s="11">
        <v>112260390106</v>
      </c>
      <c r="M55" s="9" t="s">
        <v>77</v>
      </c>
      <c r="N55" s="9" t="s">
        <v>167</v>
      </c>
      <c r="O55" s="9" t="s">
        <v>168</v>
      </c>
      <c r="P55" s="29" t="s">
        <v>257</v>
      </c>
      <c r="Q55" s="9" t="s">
        <v>101</v>
      </c>
      <c r="R55" s="14">
        <v>340</v>
      </c>
      <c r="S55" s="30">
        <v>45411</v>
      </c>
      <c r="T55" s="31" t="s">
        <v>258</v>
      </c>
      <c r="U55" s="32">
        <f t="shared" ref="U55:U56" si="10">R55</f>
        <v>340</v>
      </c>
      <c r="V55" s="16" t="s">
        <v>224</v>
      </c>
      <c r="W55" s="17"/>
      <c r="X55" s="16">
        <v>229</v>
      </c>
      <c r="Y55" s="30">
        <v>45434</v>
      </c>
      <c r="Z55" s="32">
        <f t="shared" ref="Z55:Z56" si="11">U55</f>
        <v>340</v>
      </c>
      <c r="AA55" s="15"/>
      <c r="AB55" s="15"/>
      <c r="AC55" s="16" t="s">
        <v>259</v>
      </c>
      <c r="AD55" s="26" t="s">
        <v>260</v>
      </c>
      <c r="AE55" s="30">
        <v>45435</v>
      </c>
      <c r="AF55" s="30">
        <v>45439</v>
      </c>
      <c r="AG55" s="17"/>
      <c r="AH55" s="30">
        <v>45460</v>
      </c>
      <c r="AI55" s="33">
        <v>45471</v>
      </c>
      <c r="AJ55" s="17"/>
      <c r="AK55" s="17"/>
      <c r="AL55" s="34" t="s">
        <v>261</v>
      </c>
      <c r="AM55" s="16">
        <v>992856681</v>
      </c>
      <c r="AN55" s="16" t="s">
        <v>262</v>
      </c>
    </row>
    <row r="56" spans="1:40" ht="217.5" customHeight="1" x14ac:dyDescent="0.3">
      <c r="A56" s="9">
        <v>40</v>
      </c>
      <c r="B56" s="9">
        <v>447</v>
      </c>
      <c r="C56" s="10" t="s">
        <v>94</v>
      </c>
      <c r="D56" s="9">
        <v>4117</v>
      </c>
      <c r="E56" s="10" t="s">
        <v>166</v>
      </c>
      <c r="F56" s="9" t="s">
        <v>62</v>
      </c>
      <c r="G56" s="9">
        <v>2</v>
      </c>
      <c r="H56" s="10" t="s">
        <v>57</v>
      </c>
      <c r="I56" s="10" t="s">
        <v>76</v>
      </c>
      <c r="J56" s="10" t="s">
        <v>103</v>
      </c>
      <c r="K56" s="9" t="s">
        <v>66</v>
      </c>
      <c r="L56" s="11">
        <v>112260390109</v>
      </c>
      <c r="M56" s="9" t="s">
        <v>77</v>
      </c>
      <c r="N56" s="9" t="s">
        <v>104</v>
      </c>
      <c r="O56" s="9" t="s">
        <v>169</v>
      </c>
      <c r="P56" s="29" t="s">
        <v>263</v>
      </c>
      <c r="Q56" s="9" t="s">
        <v>101</v>
      </c>
      <c r="R56" s="14">
        <v>280</v>
      </c>
      <c r="S56" s="30">
        <v>45411</v>
      </c>
      <c r="T56" s="31" t="s">
        <v>258</v>
      </c>
      <c r="U56" s="32">
        <f t="shared" si="10"/>
        <v>280</v>
      </c>
      <c r="V56" s="16" t="s">
        <v>224</v>
      </c>
      <c r="W56" s="17"/>
      <c r="X56" s="16">
        <v>229</v>
      </c>
      <c r="Y56" s="30">
        <v>45434</v>
      </c>
      <c r="Z56" s="32">
        <f t="shared" si="11"/>
        <v>280</v>
      </c>
      <c r="AA56" s="15"/>
      <c r="AB56" s="15"/>
      <c r="AC56" s="16" t="s">
        <v>259</v>
      </c>
      <c r="AD56" s="26" t="s">
        <v>260</v>
      </c>
      <c r="AE56" s="30">
        <v>45435</v>
      </c>
      <c r="AF56" s="30">
        <v>45439</v>
      </c>
      <c r="AG56" s="17"/>
      <c r="AH56" s="30">
        <v>45460</v>
      </c>
      <c r="AI56" s="33">
        <v>45471</v>
      </c>
      <c r="AJ56" s="17"/>
      <c r="AK56" s="17"/>
      <c r="AL56" s="34" t="s">
        <v>261</v>
      </c>
      <c r="AM56" s="16">
        <v>992856681</v>
      </c>
      <c r="AN56" s="16" t="s">
        <v>262</v>
      </c>
    </row>
    <row r="57" spans="1:40" s="40" customFormat="1" ht="45" customHeight="1" x14ac:dyDescent="0.3">
      <c r="A57" s="35">
        <v>41</v>
      </c>
      <c r="B57" s="35">
        <v>447</v>
      </c>
      <c r="C57" s="36" t="s">
        <v>94</v>
      </c>
      <c r="D57" s="35">
        <v>3854</v>
      </c>
      <c r="E57" s="36" t="s">
        <v>106</v>
      </c>
      <c r="F57" s="35" t="s">
        <v>53</v>
      </c>
      <c r="G57" s="35">
        <v>2</v>
      </c>
      <c r="H57" s="36" t="s">
        <v>57</v>
      </c>
      <c r="I57" s="36" t="s">
        <v>58</v>
      </c>
      <c r="J57" s="36" t="s">
        <v>72</v>
      </c>
      <c r="K57" s="35" t="s">
        <v>66</v>
      </c>
      <c r="L57" s="37">
        <v>532298200022</v>
      </c>
      <c r="M57" s="35" t="s">
        <v>170</v>
      </c>
      <c r="N57" s="35" t="s">
        <v>171</v>
      </c>
      <c r="O57" s="35" t="s">
        <v>172</v>
      </c>
      <c r="P57" s="36" t="s">
        <v>265</v>
      </c>
      <c r="Q57" s="35" t="s">
        <v>55</v>
      </c>
      <c r="R57" s="38">
        <v>5000</v>
      </c>
      <c r="S57" s="39"/>
      <c r="T57" s="41" t="s">
        <v>266</v>
      </c>
      <c r="U57" s="42">
        <v>5000</v>
      </c>
      <c r="V57" s="39"/>
      <c r="W57" s="39"/>
      <c r="X57" s="39"/>
      <c r="Y57" s="39"/>
      <c r="Z57" s="39"/>
      <c r="AA57" s="39"/>
      <c r="AB57" s="39"/>
      <c r="AC57" s="39"/>
      <c r="AD57" s="39"/>
      <c r="AE57" s="39"/>
      <c r="AF57" s="39"/>
      <c r="AG57" s="39"/>
      <c r="AH57" s="39"/>
      <c r="AI57" s="39"/>
      <c r="AJ57" s="39"/>
      <c r="AK57" s="39"/>
      <c r="AL57" s="39"/>
      <c r="AM57" s="35"/>
      <c r="AN57" s="39"/>
    </row>
    <row r="58" spans="1:40" s="1" customFormat="1" ht="184.5" customHeight="1" x14ac:dyDescent="0.3">
      <c r="A58" s="16">
        <v>42</v>
      </c>
      <c r="B58" s="16">
        <v>447</v>
      </c>
      <c r="C58" s="26" t="s">
        <v>94</v>
      </c>
      <c r="D58" s="16">
        <v>3909</v>
      </c>
      <c r="E58" s="26" t="s">
        <v>131</v>
      </c>
      <c r="F58" s="16" t="s">
        <v>56</v>
      </c>
      <c r="G58" s="16">
        <v>2</v>
      </c>
      <c r="H58" s="26" t="s">
        <v>57</v>
      </c>
      <c r="I58" s="26" t="s">
        <v>173</v>
      </c>
      <c r="J58" s="26" t="s">
        <v>90</v>
      </c>
      <c r="K58" s="16" t="s">
        <v>66</v>
      </c>
      <c r="L58" s="27">
        <v>532266650200</v>
      </c>
      <c r="M58" s="16" t="s">
        <v>86</v>
      </c>
      <c r="N58" s="16" t="s">
        <v>174</v>
      </c>
      <c r="O58" s="16" t="s">
        <v>87</v>
      </c>
      <c r="P58" s="73" t="s">
        <v>248</v>
      </c>
      <c r="Q58" s="16" t="s">
        <v>55</v>
      </c>
      <c r="R58" s="28">
        <v>800</v>
      </c>
      <c r="S58" s="16" t="s">
        <v>249</v>
      </c>
      <c r="T58" s="26" t="s">
        <v>250</v>
      </c>
      <c r="U58" s="28">
        <v>800</v>
      </c>
      <c r="V58" s="16" t="s">
        <v>224</v>
      </c>
      <c r="W58" s="28">
        <v>800</v>
      </c>
      <c r="X58" s="26" t="s">
        <v>251</v>
      </c>
      <c r="Y58" s="16" t="s">
        <v>252</v>
      </c>
      <c r="Z58" s="28">
        <v>800</v>
      </c>
      <c r="AA58" s="15"/>
      <c r="AB58" s="15"/>
      <c r="AC58" s="15"/>
      <c r="AD58" s="16" t="s">
        <v>253</v>
      </c>
      <c r="AE58" s="16" t="s">
        <v>254</v>
      </c>
      <c r="AF58" s="15"/>
      <c r="AG58" s="15"/>
      <c r="AH58" s="16" t="s">
        <v>255</v>
      </c>
      <c r="AI58" s="28"/>
      <c r="AJ58" s="28">
        <v>800</v>
      </c>
      <c r="AK58" s="16">
        <v>0</v>
      </c>
      <c r="AL58" s="16" t="s">
        <v>256</v>
      </c>
      <c r="AM58" s="16">
        <v>990218068</v>
      </c>
      <c r="AN58" s="15"/>
    </row>
    <row r="59" spans="1:40" ht="45" customHeight="1" x14ac:dyDescent="0.3">
      <c r="A59" s="9">
        <v>43</v>
      </c>
      <c r="B59" s="9">
        <v>447</v>
      </c>
      <c r="C59" s="10" t="s">
        <v>94</v>
      </c>
      <c r="D59" s="9">
        <v>3901</v>
      </c>
      <c r="E59" s="10" t="s">
        <v>175</v>
      </c>
      <c r="F59" s="9" t="s">
        <v>62</v>
      </c>
      <c r="G59" s="9">
        <v>2</v>
      </c>
      <c r="H59" s="10" t="s">
        <v>73</v>
      </c>
      <c r="I59" s="10" t="s">
        <v>176</v>
      </c>
      <c r="J59" s="10" t="s">
        <v>79</v>
      </c>
      <c r="K59" s="9" t="s">
        <v>63</v>
      </c>
      <c r="L59" s="11">
        <v>678200500008</v>
      </c>
      <c r="M59" s="9" t="s">
        <v>64</v>
      </c>
      <c r="N59" s="9" t="s">
        <v>65</v>
      </c>
      <c r="O59" s="9" t="s">
        <v>177</v>
      </c>
      <c r="P59" s="44" t="s">
        <v>225</v>
      </c>
      <c r="Q59" s="9" t="s">
        <v>101</v>
      </c>
      <c r="R59" s="14">
        <v>5870</v>
      </c>
      <c r="S59" s="23">
        <v>45442</v>
      </c>
      <c r="T59" s="17" t="s">
        <v>226</v>
      </c>
      <c r="U59" s="21">
        <v>5870</v>
      </c>
      <c r="V59" s="17" t="s">
        <v>224</v>
      </c>
      <c r="W59" s="21">
        <v>5850</v>
      </c>
      <c r="X59" s="17">
        <v>325</v>
      </c>
      <c r="Y59" s="23">
        <v>45453</v>
      </c>
      <c r="Z59" s="21">
        <v>5850</v>
      </c>
      <c r="AA59" s="23">
        <v>45455</v>
      </c>
      <c r="AB59" s="21">
        <v>5870</v>
      </c>
      <c r="AC59" s="17" t="s">
        <v>220</v>
      </c>
      <c r="AD59" s="17" t="s">
        <v>227</v>
      </c>
      <c r="AE59" s="17" t="s">
        <v>228</v>
      </c>
      <c r="AF59" s="23">
        <v>45455</v>
      </c>
      <c r="AG59" s="17"/>
      <c r="AH59" s="23">
        <v>45457</v>
      </c>
      <c r="AI59" s="23">
        <v>45468</v>
      </c>
      <c r="AJ59" s="24">
        <v>5850</v>
      </c>
      <c r="AK59" s="17">
        <v>20</v>
      </c>
      <c r="AL59" s="17" t="s">
        <v>229</v>
      </c>
      <c r="AM59" s="9">
        <v>914778261</v>
      </c>
      <c r="AN59" s="17"/>
    </row>
    <row r="60" spans="1:40" ht="45" customHeight="1" x14ac:dyDescent="0.3">
      <c r="A60" s="9">
        <v>44</v>
      </c>
      <c r="B60" s="9">
        <v>447</v>
      </c>
      <c r="C60" s="10" t="s">
        <v>94</v>
      </c>
      <c r="D60" s="9">
        <v>3859</v>
      </c>
      <c r="E60" s="10" t="s">
        <v>141</v>
      </c>
      <c r="F60" s="9" t="s">
        <v>56</v>
      </c>
      <c r="G60" s="9">
        <v>2</v>
      </c>
      <c r="H60" s="10" t="s">
        <v>73</v>
      </c>
      <c r="I60" s="10" t="s">
        <v>176</v>
      </c>
      <c r="J60" s="10" t="s">
        <v>178</v>
      </c>
      <c r="K60" s="9" t="s">
        <v>63</v>
      </c>
      <c r="L60" s="11">
        <v>678200500010</v>
      </c>
      <c r="M60" s="9" t="s">
        <v>179</v>
      </c>
      <c r="N60" s="9" t="s">
        <v>180</v>
      </c>
      <c r="O60" s="9" t="s">
        <v>181</v>
      </c>
      <c r="P60" s="44" t="s">
        <v>238</v>
      </c>
      <c r="Q60" s="9" t="s">
        <v>55</v>
      </c>
      <c r="R60" s="14">
        <v>23860</v>
      </c>
      <c r="S60" s="25">
        <v>45412</v>
      </c>
      <c r="T60" s="17" t="s">
        <v>234</v>
      </c>
      <c r="U60" s="24">
        <v>23860</v>
      </c>
      <c r="V60" s="17" t="s">
        <v>224</v>
      </c>
      <c r="W60" s="21">
        <v>23600</v>
      </c>
      <c r="X60" s="17">
        <v>233</v>
      </c>
      <c r="Y60" s="23">
        <v>45436</v>
      </c>
      <c r="Z60" s="21">
        <v>23600</v>
      </c>
      <c r="AA60" s="23">
        <v>45436</v>
      </c>
      <c r="AB60" s="21">
        <v>23600</v>
      </c>
      <c r="AC60" s="17" t="s">
        <v>220</v>
      </c>
      <c r="AD60" s="17" t="s">
        <v>235</v>
      </c>
      <c r="AE60" s="17" t="s">
        <v>236</v>
      </c>
      <c r="AF60" s="23">
        <v>45440</v>
      </c>
      <c r="AG60" s="17"/>
      <c r="AH60" s="23">
        <v>45448</v>
      </c>
      <c r="AI60" s="23">
        <v>45468</v>
      </c>
      <c r="AJ60" s="21">
        <v>23600</v>
      </c>
      <c r="AK60" s="17">
        <v>260</v>
      </c>
      <c r="AL60" s="17" t="s">
        <v>229</v>
      </c>
      <c r="AM60" s="9">
        <v>914778261</v>
      </c>
      <c r="AN60" s="17" t="s">
        <v>237</v>
      </c>
    </row>
    <row r="61" spans="1:40" ht="45" customHeight="1" x14ac:dyDescent="0.3">
      <c r="A61" s="9">
        <v>45</v>
      </c>
      <c r="B61" s="9">
        <v>447</v>
      </c>
      <c r="C61" s="10" t="s">
        <v>94</v>
      </c>
      <c r="D61" s="9">
        <v>3861</v>
      </c>
      <c r="E61" s="10" t="s">
        <v>145</v>
      </c>
      <c r="F61" s="9" t="s">
        <v>56</v>
      </c>
      <c r="G61" s="9">
        <v>2</v>
      </c>
      <c r="H61" s="10" t="s">
        <v>73</v>
      </c>
      <c r="I61" s="10" t="s">
        <v>176</v>
      </c>
      <c r="J61" s="10" t="s">
        <v>70</v>
      </c>
      <c r="K61" s="9" t="s">
        <v>63</v>
      </c>
      <c r="L61" s="11">
        <v>678200500011</v>
      </c>
      <c r="M61" s="9" t="s">
        <v>179</v>
      </c>
      <c r="N61" s="9" t="s">
        <v>180</v>
      </c>
      <c r="O61" s="9" t="s">
        <v>182</v>
      </c>
      <c r="P61" s="44" t="s">
        <v>239</v>
      </c>
      <c r="Q61" s="9" t="s">
        <v>55</v>
      </c>
      <c r="R61" s="14">
        <v>25465</v>
      </c>
      <c r="S61" s="23">
        <v>45411</v>
      </c>
      <c r="T61" s="17" t="s">
        <v>240</v>
      </c>
      <c r="U61" s="21">
        <v>25465</v>
      </c>
      <c r="V61" s="17" t="s">
        <v>224</v>
      </c>
      <c r="W61" s="21">
        <v>25400</v>
      </c>
      <c r="X61" s="17">
        <v>248</v>
      </c>
      <c r="Y61" s="23">
        <v>45441</v>
      </c>
      <c r="Z61" s="21">
        <v>25400</v>
      </c>
      <c r="AA61" s="23">
        <v>45441</v>
      </c>
      <c r="AB61" s="21">
        <v>25400</v>
      </c>
      <c r="AC61" s="17" t="s">
        <v>220</v>
      </c>
      <c r="AD61" s="17" t="s">
        <v>241</v>
      </c>
      <c r="AE61" s="17" t="s">
        <v>236</v>
      </c>
      <c r="AF61" s="23">
        <v>45442</v>
      </c>
      <c r="AG61" s="17"/>
      <c r="AH61" s="23">
        <v>45454</v>
      </c>
      <c r="AI61" s="23">
        <v>45468</v>
      </c>
      <c r="AJ61" s="24">
        <v>25400</v>
      </c>
      <c r="AK61" s="17">
        <v>65</v>
      </c>
      <c r="AL61" s="17" t="s">
        <v>229</v>
      </c>
      <c r="AM61" s="9">
        <v>914778261</v>
      </c>
      <c r="AN61" s="17" t="s">
        <v>247</v>
      </c>
    </row>
    <row r="62" spans="1:40" ht="45" customHeight="1" x14ac:dyDescent="0.3">
      <c r="A62" s="9">
        <v>46</v>
      </c>
      <c r="B62" s="9">
        <v>447</v>
      </c>
      <c r="C62" s="10" t="s">
        <v>94</v>
      </c>
      <c r="D62" s="9">
        <v>3910</v>
      </c>
      <c r="E62" s="10" t="s">
        <v>125</v>
      </c>
      <c r="F62" s="9" t="s">
        <v>56</v>
      </c>
      <c r="G62" s="9">
        <v>2</v>
      </c>
      <c r="H62" s="10" t="s">
        <v>73</v>
      </c>
      <c r="I62" s="10" t="s">
        <v>176</v>
      </c>
      <c r="J62" s="10" t="s">
        <v>79</v>
      </c>
      <c r="K62" s="9" t="s">
        <v>63</v>
      </c>
      <c r="L62" s="11">
        <v>678200500007</v>
      </c>
      <c r="M62" s="9" t="s">
        <v>64</v>
      </c>
      <c r="N62" s="9" t="s">
        <v>65</v>
      </c>
      <c r="O62" s="9" t="s">
        <v>183</v>
      </c>
      <c r="P62" s="44" t="s">
        <v>230</v>
      </c>
      <c r="Q62" s="9" t="s">
        <v>71</v>
      </c>
      <c r="R62" s="14">
        <v>1500</v>
      </c>
      <c r="S62" s="23">
        <v>45420</v>
      </c>
      <c r="T62" s="17" t="s">
        <v>231</v>
      </c>
      <c r="U62" s="21">
        <v>1500</v>
      </c>
      <c r="V62" s="17" t="s">
        <v>224</v>
      </c>
      <c r="W62" s="21">
        <v>1500</v>
      </c>
      <c r="X62" s="17">
        <v>212</v>
      </c>
      <c r="Y62" s="23">
        <v>45432</v>
      </c>
      <c r="Z62" s="21">
        <v>1500</v>
      </c>
      <c r="AA62" s="23">
        <v>45463</v>
      </c>
      <c r="AB62" s="21">
        <v>1500</v>
      </c>
      <c r="AC62" s="17" t="s">
        <v>220</v>
      </c>
      <c r="AD62" s="17" t="s">
        <v>232</v>
      </c>
      <c r="AE62" s="17" t="s">
        <v>233</v>
      </c>
      <c r="AF62" s="23">
        <v>45464</v>
      </c>
      <c r="AG62" s="17"/>
      <c r="AH62" s="23">
        <v>45464</v>
      </c>
      <c r="AI62" s="23">
        <v>45473</v>
      </c>
      <c r="AJ62" s="21">
        <v>1500</v>
      </c>
      <c r="AK62" s="17">
        <v>0</v>
      </c>
      <c r="AL62" s="17" t="s">
        <v>229</v>
      </c>
      <c r="AM62" s="9">
        <v>914778261</v>
      </c>
      <c r="AN62" s="17"/>
    </row>
    <row r="63" spans="1:40" ht="217.5" customHeight="1" x14ac:dyDescent="0.3">
      <c r="A63" s="9">
        <v>47</v>
      </c>
      <c r="B63" s="9">
        <v>447</v>
      </c>
      <c r="C63" s="10" t="s">
        <v>94</v>
      </c>
      <c r="D63" s="9">
        <v>7133</v>
      </c>
      <c r="E63" s="10" t="s">
        <v>184</v>
      </c>
      <c r="F63" s="9" t="s">
        <v>62</v>
      </c>
      <c r="G63" s="9">
        <v>2</v>
      </c>
      <c r="H63" s="10" t="s">
        <v>57</v>
      </c>
      <c r="I63" s="10" t="s">
        <v>76</v>
      </c>
      <c r="J63" s="10" t="s">
        <v>114</v>
      </c>
      <c r="K63" s="9" t="s">
        <v>66</v>
      </c>
      <c r="L63" s="11">
        <v>112220300037</v>
      </c>
      <c r="M63" s="9" t="s">
        <v>77</v>
      </c>
      <c r="N63" s="9" t="s">
        <v>104</v>
      </c>
      <c r="O63" s="9" t="s">
        <v>185</v>
      </c>
      <c r="P63" s="29" t="s">
        <v>263</v>
      </c>
      <c r="Q63" s="9" t="s">
        <v>101</v>
      </c>
      <c r="R63" s="14">
        <v>230</v>
      </c>
      <c r="S63" s="30">
        <v>45411</v>
      </c>
      <c r="T63" s="31" t="s">
        <v>258</v>
      </c>
      <c r="U63" s="32">
        <f t="shared" ref="U63:U67" si="12">R63</f>
        <v>230</v>
      </c>
      <c r="V63" s="16" t="s">
        <v>224</v>
      </c>
      <c r="W63" s="17"/>
      <c r="X63" s="16">
        <v>229</v>
      </c>
      <c r="Y63" s="30">
        <v>45434</v>
      </c>
      <c r="Z63" s="32">
        <f t="shared" ref="Z63:Z67" si="13">U63</f>
        <v>230</v>
      </c>
      <c r="AA63" s="15"/>
      <c r="AB63" s="15"/>
      <c r="AC63" s="16" t="s">
        <v>259</v>
      </c>
      <c r="AD63" s="26" t="s">
        <v>260</v>
      </c>
      <c r="AE63" s="30">
        <v>45435</v>
      </c>
      <c r="AF63" s="30">
        <v>45439</v>
      </c>
      <c r="AG63" s="17"/>
      <c r="AH63" s="30">
        <v>45460</v>
      </c>
      <c r="AI63" s="33">
        <v>45471</v>
      </c>
      <c r="AJ63" s="17"/>
      <c r="AK63" s="17"/>
      <c r="AL63" s="34" t="s">
        <v>261</v>
      </c>
      <c r="AM63" s="16">
        <v>992856681</v>
      </c>
      <c r="AN63" s="16" t="s">
        <v>262</v>
      </c>
    </row>
    <row r="64" spans="1:40" ht="217.5" customHeight="1" x14ac:dyDescent="0.3">
      <c r="A64" s="9">
        <v>48</v>
      </c>
      <c r="B64" s="9">
        <v>447</v>
      </c>
      <c r="C64" s="10" t="s">
        <v>94</v>
      </c>
      <c r="D64" s="9">
        <v>3881</v>
      </c>
      <c r="E64" s="10" t="s">
        <v>186</v>
      </c>
      <c r="F64" s="9" t="s">
        <v>69</v>
      </c>
      <c r="G64" s="9">
        <v>2</v>
      </c>
      <c r="H64" s="10" t="s">
        <v>57</v>
      </c>
      <c r="I64" s="10" t="s">
        <v>76</v>
      </c>
      <c r="J64" s="10" t="s">
        <v>114</v>
      </c>
      <c r="K64" s="9" t="s">
        <v>66</v>
      </c>
      <c r="L64" s="11">
        <v>112220300041</v>
      </c>
      <c r="M64" s="9" t="s">
        <v>77</v>
      </c>
      <c r="N64" s="9" t="s">
        <v>104</v>
      </c>
      <c r="O64" s="9" t="s">
        <v>187</v>
      </c>
      <c r="P64" s="29" t="s">
        <v>263</v>
      </c>
      <c r="Q64" s="9" t="s">
        <v>101</v>
      </c>
      <c r="R64" s="14">
        <v>320</v>
      </c>
      <c r="S64" s="30">
        <v>45411</v>
      </c>
      <c r="T64" s="31" t="s">
        <v>258</v>
      </c>
      <c r="U64" s="32">
        <f t="shared" si="12"/>
        <v>320</v>
      </c>
      <c r="V64" s="16" t="s">
        <v>224</v>
      </c>
      <c r="W64" s="17"/>
      <c r="X64" s="16">
        <v>229</v>
      </c>
      <c r="Y64" s="30">
        <v>45434</v>
      </c>
      <c r="Z64" s="32">
        <f t="shared" si="13"/>
        <v>320</v>
      </c>
      <c r="AA64" s="15"/>
      <c r="AB64" s="15"/>
      <c r="AC64" s="16" t="s">
        <v>259</v>
      </c>
      <c r="AD64" s="26" t="s">
        <v>260</v>
      </c>
      <c r="AE64" s="30">
        <v>45435</v>
      </c>
      <c r="AF64" s="30">
        <v>45439</v>
      </c>
      <c r="AG64" s="17"/>
      <c r="AH64" s="30">
        <v>45460</v>
      </c>
      <c r="AI64" s="33">
        <v>45471</v>
      </c>
      <c r="AJ64" s="17"/>
      <c r="AK64" s="17"/>
      <c r="AL64" s="34" t="s">
        <v>261</v>
      </c>
      <c r="AM64" s="16">
        <v>992856681</v>
      </c>
      <c r="AN64" s="16" t="s">
        <v>262</v>
      </c>
    </row>
    <row r="65" spans="1:40" ht="217.5" customHeight="1" x14ac:dyDescent="0.3">
      <c r="A65" s="9">
        <v>49</v>
      </c>
      <c r="B65" s="9">
        <v>447</v>
      </c>
      <c r="C65" s="10" t="s">
        <v>94</v>
      </c>
      <c r="D65" s="9">
        <v>3915</v>
      </c>
      <c r="E65" s="10" t="s">
        <v>188</v>
      </c>
      <c r="F65" s="9" t="s">
        <v>62</v>
      </c>
      <c r="G65" s="9">
        <v>2</v>
      </c>
      <c r="H65" s="10" t="s">
        <v>57</v>
      </c>
      <c r="I65" s="10" t="s">
        <v>76</v>
      </c>
      <c r="J65" s="10" t="s">
        <v>114</v>
      </c>
      <c r="K65" s="9" t="s">
        <v>66</v>
      </c>
      <c r="L65" s="11">
        <v>112220300044</v>
      </c>
      <c r="M65" s="9" t="s">
        <v>77</v>
      </c>
      <c r="N65" s="9" t="s">
        <v>104</v>
      </c>
      <c r="O65" s="9" t="s">
        <v>189</v>
      </c>
      <c r="P65" s="29" t="s">
        <v>263</v>
      </c>
      <c r="Q65" s="9" t="s">
        <v>101</v>
      </c>
      <c r="R65" s="14">
        <v>220</v>
      </c>
      <c r="S65" s="30">
        <v>45411</v>
      </c>
      <c r="T65" s="31" t="s">
        <v>258</v>
      </c>
      <c r="U65" s="32">
        <f t="shared" si="12"/>
        <v>220</v>
      </c>
      <c r="V65" s="16" t="s">
        <v>224</v>
      </c>
      <c r="W65" s="17"/>
      <c r="X65" s="16">
        <v>229</v>
      </c>
      <c r="Y65" s="30">
        <v>45434</v>
      </c>
      <c r="Z65" s="32">
        <f t="shared" si="13"/>
        <v>220</v>
      </c>
      <c r="AA65" s="15"/>
      <c r="AB65" s="15"/>
      <c r="AC65" s="16" t="s">
        <v>259</v>
      </c>
      <c r="AD65" s="26" t="s">
        <v>260</v>
      </c>
      <c r="AE65" s="30">
        <v>45435</v>
      </c>
      <c r="AF65" s="30">
        <v>45439</v>
      </c>
      <c r="AG65" s="17"/>
      <c r="AH65" s="30">
        <v>45460</v>
      </c>
      <c r="AI65" s="33">
        <v>45471</v>
      </c>
      <c r="AJ65" s="17"/>
      <c r="AK65" s="17"/>
      <c r="AL65" s="34" t="s">
        <v>261</v>
      </c>
      <c r="AM65" s="16">
        <v>992856681</v>
      </c>
      <c r="AN65" s="16" t="s">
        <v>262</v>
      </c>
    </row>
    <row r="66" spans="1:40" ht="217.5" customHeight="1" x14ac:dyDescent="0.3">
      <c r="A66" s="9">
        <v>50</v>
      </c>
      <c r="B66" s="9">
        <v>447</v>
      </c>
      <c r="C66" s="10" t="s">
        <v>94</v>
      </c>
      <c r="D66" s="9">
        <v>3916</v>
      </c>
      <c r="E66" s="10" t="s">
        <v>190</v>
      </c>
      <c r="F66" s="9" t="s">
        <v>69</v>
      </c>
      <c r="G66" s="9">
        <v>2</v>
      </c>
      <c r="H66" s="10" t="s">
        <v>57</v>
      </c>
      <c r="I66" s="10" t="s">
        <v>76</v>
      </c>
      <c r="J66" s="10" t="s">
        <v>114</v>
      </c>
      <c r="K66" s="9" t="s">
        <v>66</v>
      </c>
      <c r="L66" s="11">
        <v>112220300051</v>
      </c>
      <c r="M66" s="9" t="s">
        <v>77</v>
      </c>
      <c r="N66" s="9" t="s">
        <v>104</v>
      </c>
      <c r="O66" s="9" t="s">
        <v>191</v>
      </c>
      <c r="P66" s="29" t="s">
        <v>263</v>
      </c>
      <c r="Q66" s="9" t="s">
        <v>101</v>
      </c>
      <c r="R66" s="14">
        <v>280</v>
      </c>
      <c r="S66" s="30">
        <v>45411</v>
      </c>
      <c r="T66" s="31" t="s">
        <v>258</v>
      </c>
      <c r="U66" s="32">
        <f t="shared" si="12"/>
        <v>280</v>
      </c>
      <c r="V66" s="16" t="s">
        <v>224</v>
      </c>
      <c r="W66" s="17"/>
      <c r="X66" s="16">
        <v>229</v>
      </c>
      <c r="Y66" s="30">
        <v>45434</v>
      </c>
      <c r="Z66" s="32">
        <f t="shared" si="13"/>
        <v>280</v>
      </c>
      <c r="AA66" s="15"/>
      <c r="AB66" s="15"/>
      <c r="AC66" s="16" t="s">
        <v>259</v>
      </c>
      <c r="AD66" s="26" t="s">
        <v>260</v>
      </c>
      <c r="AE66" s="30">
        <v>45435</v>
      </c>
      <c r="AF66" s="30">
        <v>45439</v>
      </c>
      <c r="AG66" s="17"/>
      <c r="AH66" s="30">
        <v>45460</v>
      </c>
      <c r="AI66" s="33">
        <v>45471</v>
      </c>
      <c r="AJ66" s="17"/>
      <c r="AK66" s="17"/>
      <c r="AL66" s="34" t="s">
        <v>261</v>
      </c>
      <c r="AM66" s="16">
        <v>992856681</v>
      </c>
      <c r="AN66" s="16" t="s">
        <v>262</v>
      </c>
    </row>
    <row r="67" spans="1:40" ht="217.5" customHeight="1" x14ac:dyDescent="0.3">
      <c r="A67" s="9">
        <v>51</v>
      </c>
      <c r="B67" s="9">
        <v>447</v>
      </c>
      <c r="C67" s="10" t="s">
        <v>94</v>
      </c>
      <c r="D67" s="9">
        <v>7343</v>
      </c>
      <c r="E67" s="10" t="s">
        <v>192</v>
      </c>
      <c r="F67" s="9" t="s">
        <v>69</v>
      </c>
      <c r="G67" s="9">
        <v>2</v>
      </c>
      <c r="H67" s="10" t="s">
        <v>57</v>
      </c>
      <c r="I67" s="10" t="s">
        <v>76</v>
      </c>
      <c r="J67" s="10" t="s">
        <v>114</v>
      </c>
      <c r="K67" s="9" t="s">
        <v>66</v>
      </c>
      <c r="L67" s="11">
        <v>112220300089</v>
      </c>
      <c r="M67" s="9" t="s">
        <v>77</v>
      </c>
      <c r="N67" s="9" t="s">
        <v>104</v>
      </c>
      <c r="O67" s="9" t="s">
        <v>193</v>
      </c>
      <c r="P67" s="29" t="s">
        <v>263</v>
      </c>
      <c r="Q67" s="9" t="s">
        <v>101</v>
      </c>
      <c r="R67" s="14">
        <v>230</v>
      </c>
      <c r="S67" s="30">
        <v>45411</v>
      </c>
      <c r="T67" s="31" t="s">
        <v>258</v>
      </c>
      <c r="U67" s="32">
        <f t="shared" si="12"/>
        <v>230</v>
      </c>
      <c r="V67" s="16" t="s">
        <v>224</v>
      </c>
      <c r="W67" s="17"/>
      <c r="X67" s="16">
        <v>229</v>
      </c>
      <c r="Y67" s="30">
        <v>45434</v>
      </c>
      <c r="Z67" s="32">
        <f t="shared" si="13"/>
        <v>230</v>
      </c>
      <c r="AA67" s="15"/>
      <c r="AB67" s="15"/>
      <c r="AC67" s="16" t="s">
        <v>259</v>
      </c>
      <c r="AD67" s="26" t="s">
        <v>260</v>
      </c>
      <c r="AE67" s="30">
        <v>45435</v>
      </c>
      <c r="AF67" s="30">
        <v>45439</v>
      </c>
      <c r="AG67" s="17"/>
      <c r="AH67" s="30">
        <v>45460</v>
      </c>
      <c r="AI67" s="33">
        <v>45471</v>
      </c>
      <c r="AJ67" s="17"/>
      <c r="AK67" s="17"/>
      <c r="AL67" s="34" t="s">
        <v>261</v>
      </c>
      <c r="AM67" s="16">
        <v>992856681</v>
      </c>
      <c r="AN67" s="16" t="s">
        <v>262</v>
      </c>
    </row>
    <row r="68" spans="1:40" customFormat="1" ht="45" customHeight="1" x14ac:dyDescent="0.3">
      <c r="A68" s="9">
        <v>52</v>
      </c>
      <c r="B68" s="9">
        <v>447</v>
      </c>
      <c r="C68" s="10" t="s">
        <v>94</v>
      </c>
      <c r="D68" s="9">
        <v>3902</v>
      </c>
      <c r="E68" s="10" t="s">
        <v>194</v>
      </c>
      <c r="F68" s="9" t="s">
        <v>56</v>
      </c>
      <c r="G68" s="9">
        <v>2</v>
      </c>
      <c r="H68" s="10" t="s">
        <v>74</v>
      </c>
      <c r="I68" s="10" t="s">
        <v>75</v>
      </c>
      <c r="J68" s="10" t="s">
        <v>107</v>
      </c>
      <c r="K68" s="9" t="s">
        <v>59</v>
      </c>
      <c r="L68" s="11">
        <v>462265070029</v>
      </c>
      <c r="M68" s="9" t="s">
        <v>92</v>
      </c>
      <c r="N68" s="9" t="s">
        <v>126</v>
      </c>
      <c r="O68" s="9" t="s">
        <v>195</v>
      </c>
      <c r="P68" s="44" t="s">
        <v>267</v>
      </c>
      <c r="Q68" s="9" t="s">
        <v>55</v>
      </c>
      <c r="R68" s="14">
        <v>5000</v>
      </c>
      <c r="S68" s="17"/>
      <c r="T68" s="10" t="s">
        <v>222</v>
      </c>
      <c r="U68" s="20" t="s">
        <v>223</v>
      </c>
      <c r="V68" s="20" t="s">
        <v>224</v>
      </c>
      <c r="W68" s="21">
        <v>4980</v>
      </c>
      <c r="X68" s="17">
        <v>347</v>
      </c>
      <c r="Y68" s="17"/>
      <c r="Z68" s="21">
        <v>4980</v>
      </c>
      <c r="AA68" s="21">
        <v>4980</v>
      </c>
      <c r="AB68" s="21">
        <v>4980</v>
      </c>
      <c r="AC68" s="22" t="s">
        <v>220</v>
      </c>
      <c r="AD68" s="22" t="s">
        <v>217</v>
      </c>
      <c r="AE68" s="17" t="s">
        <v>221</v>
      </c>
      <c r="AF68" s="23">
        <v>45458</v>
      </c>
      <c r="AG68" s="17"/>
      <c r="AH68" s="23">
        <v>45462</v>
      </c>
      <c r="AI68" s="17"/>
      <c r="AJ68" s="17"/>
      <c r="AK68" s="17">
        <v>20</v>
      </c>
      <c r="AL68" s="17" t="s">
        <v>219</v>
      </c>
      <c r="AM68" s="9">
        <v>921237552</v>
      </c>
      <c r="AN68" s="17"/>
    </row>
    <row r="69" spans="1:40" customFormat="1" ht="45" customHeight="1" x14ac:dyDescent="0.3">
      <c r="A69" s="9">
        <v>53</v>
      </c>
      <c r="B69" s="9">
        <v>447</v>
      </c>
      <c r="C69" s="10" t="s">
        <v>94</v>
      </c>
      <c r="D69" s="9">
        <v>4115</v>
      </c>
      <c r="E69" s="10" t="s">
        <v>196</v>
      </c>
      <c r="F69" s="9" t="s">
        <v>56</v>
      </c>
      <c r="G69" s="9">
        <v>2</v>
      </c>
      <c r="H69" s="10" t="s">
        <v>74</v>
      </c>
      <c r="I69" s="10" t="s">
        <v>75</v>
      </c>
      <c r="J69" s="10" t="s">
        <v>96</v>
      </c>
      <c r="K69" s="9" t="s">
        <v>59</v>
      </c>
      <c r="L69" s="11">
        <v>462265070028</v>
      </c>
      <c r="M69" s="9" t="s">
        <v>92</v>
      </c>
      <c r="N69" s="9" t="s">
        <v>197</v>
      </c>
      <c r="O69" s="9" t="s">
        <v>126</v>
      </c>
      <c r="P69" s="44" t="s">
        <v>268</v>
      </c>
      <c r="Q69" s="9" t="s">
        <v>55</v>
      </c>
      <c r="R69" s="14">
        <v>5000</v>
      </c>
      <c r="S69" s="17"/>
      <c r="T69" s="10" t="s">
        <v>222</v>
      </c>
      <c r="U69" s="20" t="s">
        <v>223</v>
      </c>
      <c r="V69" s="20" t="s">
        <v>224</v>
      </c>
      <c r="W69" s="21">
        <v>5000</v>
      </c>
      <c r="X69" s="17">
        <v>348</v>
      </c>
      <c r="Y69" s="17"/>
      <c r="Z69" s="21">
        <v>5000</v>
      </c>
      <c r="AA69" s="21">
        <v>5000</v>
      </c>
      <c r="AB69" s="21">
        <v>5000</v>
      </c>
      <c r="AC69" s="22" t="s">
        <v>220</v>
      </c>
      <c r="AD69" s="22" t="s">
        <v>218</v>
      </c>
      <c r="AE69" s="17" t="s">
        <v>221</v>
      </c>
      <c r="AF69" s="23">
        <v>45458</v>
      </c>
      <c r="AG69" s="17"/>
      <c r="AH69" s="23">
        <v>45462</v>
      </c>
      <c r="AI69" s="17"/>
      <c r="AJ69" s="17"/>
      <c r="AK69" s="17">
        <v>0</v>
      </c>
      <c r="AL69" s="17" t="s">
        <v>219</v>
      </c>
      <c r="AM69" s="9">
        <v>921237552</v>
      </c>
      <c r="AN69" s="17"/>
    </row>
    <row r="70" spans="1:40" ht="217.5" customHeight="1" x14ac:dyDescent="0.3">
      <c r="A70" s="9">
        <v>54</v>
      </c>
      <c r="B70" s="9">
        <v>447</v>
      </c>
      <c r="C70" s="10" t="s">
        <v>94</v>
      </c>
      <c r="D70" s="9">
        <v>7133</v>
      </c>
      <c r="E70" s="10" t="s">
        <v>184</v>
      </c>
      <c r="F70" s="9" t="s">
        <v>62</v>
      </c>
      <c r="G70" s="9">
        <v>2</v>
      </c>
      <c r="H70" s="10" t="s">
        <v>57</v>
      </c>
      <c r="I70" s="10" t="s">
        <v>76</v>
      </c>
      <c r="J70" s="10" t="s">
        <v>111</v>
      </c>
      <c r="K70" s="9" t="s">
        <v>66</v>
      </c>
      <c r="L70" s="11">
        <v>112260390041</v>
      </c>
      <c r="M70" s="9" t="s">
        <v>77</v>
      </c>
      <c r="N70" s="9" t="s">
        <v>112</v>
      </c>
      <c r="O70" s="9" t="s">
        <v>198</v>
      </c>
      <c r="P70" s="29" t="s">
        <v>257</v>
      </c>
      <c r="Q70" s="9" t="s">
        <v>101</v>
      </c>
      <c r="R70" s="14">
        <v>320</v>
      </c>
      <c r="S70" s="30">
        <v>45411</v>
      </c>
      <c r="T70" s="31" t="s">
        <v>258</v>
      </c>
      <c r="U70" s="32">
        <f t="shared" ref="U70:U76" si="14">R70</f>
        <v>320</v>
      </c>
      <c r="V70" s="16" t="s">
        <v>224</v>
      </c>
      <c r="W70" s="17"/>
      <c r="X70" s="16">
        <v>229</v>
      </c>
      <c r="Y70" s="30">
        <v>45434</v>
      </c>
      <c r="Z70" s="32">
        <f t="shared" ref="Z70:Z76" si="15">U70</f>
        <v>320</v>
      </c>
      <c r="AA70" s="15"/>
      <c r="AB70" s="15"/>
      <c r="AC70" s="16" t="s">
        <v>259</v>
      </c>
      <c r="AD70" s="26" t="s">
        <v>260</v>
      </c>
      <c r="AE70" s="30">
        <v>45435</v>
      </c>
      <c r="AF70" s="30">
        <v>45439</v>
      </c>
      <c r="AG70" s="17"/>
      <c r="AH70" s="30">
        <v>45460</v>
      </c>
      <c r="AI70" s="33">
        <v>45471</v>
      </c>
      <c r="AJ70" s="17"/>
      <c r="AK70" s="17"/>
      <c r="AL70" s="34" t="s">
        <v>261</v>
      </c>
      <c r="AM70" s="16">
        <v>992856681</v>
      </c>
      <c r="AN70" s="16" t="s">
        <v>262</v>
      </c>
    </row>
    <row r="71" spans="1:40" ht="217.5" customHeight="1" x14ac:dyDescent="0.3">
      <c r="A71" s="9">
        <v>55</v>
      </c>
      <c r="B71" s="9">
        <v>447</v>
      </c>
      <c r="C71" s="10" t="s">
        <v>94</v>
      </c>
      <c r="D71" s="9">
        <v>3886</v>
      </c>
      <c r="E71" s="10" t="s">
        <v>199</v>
      </c>
      <c r="F71" s="9" t="s">
        <v>69</v>
      </c>
      <c r="G71" s="9">
        <v>2</v>
      </c>
      <c r="H71" s="10" t="s">
        <v>57</v>
      </c>
      <c r="I71" s="10" t="s">
        <v>76</v>
      </c>
      <c r="J71" s="10" t="s">
        <v>111</v>
      </c>
      <c r="K71" s="9" t="s">
        <v>66</v>
      </c>
      <c r="L71" s="11">
        <v>112260390047</v>
      </c>
      <c r="M71" s="9" t="s">
        <v>77</v>
      </c>
      <c r="N71" s="9" t="s">
        <v>112</v>
      </c>
      <c r="O71" s="9" t="s">
        <v>200</v>
      </c>
      <c r="P71" s="29" t="s">
        <v>257</v>
      </c>
      <c r="Q71" s="9" t="s">
        <v>101</v>
      </c>
      <c r="R71" s="14">
        <v>320</v>
      </c>
      <c r="S71" s="30">
        <v>45411</v>
      </c>
      <c r="T71" s="31" t="s">
        <v>258</v>
      </c>
      <c r="U71" s="32">
        <f t="shared" si="14"/>
        <v>320</v>
      </c>
      <c r="V71" s="16" t="s">
        <v>224</v>
      </c>
      <c r="W71" s="17"/>
      <c r="X71" s="16">
        <v>229</v>
      </c>
      <c r="Y71" s="30">
        <v>45434</v>
      </c>
      <c r="Z71" s="32">
        <f t="shared" si="15"/>
        <v>320</v>
      </c>
      <c r="AA71" s="15"/>
      <c r="AB71" s="15"/>
      <c r="AC71" s="16" t="s">
        <v>259</v>
      </c>
      <c r="AD71" s="26" t="s">
        <v>260</v>
      </c>
      <c r="AE71" s="30">
        <v>45435</v>
      </c>
      <c r="AF71" s="30">
        <v>45439</v>
      </c>
      <c r="AG71" s="17"/>
      <c r="AH71" s="30">
        <v>45460</v>
      </c>
      <c r="AI71" s="33">
        <v>45471</v>
      </c>
      <c r="AJ71" s="17"/>
      <c r="AK71" s="17"/>
      <c r="AL71" s="34" t="s">
        <v>261</v>
      </c>
      <c r="AM71" s="16">
        <v>992856681</v>
      </c>
      <c r="AN71" s="16" t="s">
        <v>262</v>
      </c>
    </row>
    <row r="72" spans="1:40" ht="217.5" customHeight="1" x14ac:dyDescent="0.3">
      <c r="A72" s="9">
        <v>56</v>
      </c>
      <c r="B72" s="9">
        <v>447</v>
      </c>
      <c r="C72" s="10" t="s">
        <v>94</v>
      </c>
      <c r="D72" s="9">
        <v>3886</v>
      </c>
      <c r="E72" s="10" t="s">
        <v>199</v>
      </c>
      <c r="F72" s="9" t="s">
        <v>69</v>
      </c>
      <c r="G72" s="9">
        <v>2</v>
      </c>
      <c r="H72" s="10" t="s">
        <v>57</v>
      </c>
      <c r="I72" s="10" t="s">
        <v>76</v>
      </c>
      <c r="J72" s="10" t="s">
        <v>89</v>
      </c>
      <c r="K72" s="9" t="s">
        <v>66</v>
      </c>
      <c r="L72" s="11">
        <v>112220300062</v>
      </c>
      <c r="M72" s="9" t="s">
        <v>77</v>
      </c>
      <c r="N72" s="9" t="s">
        <v>104</v>
      </c>
      <c r="O72" s="9">
        <v>20125162138</v>
      </c>
      <c r="P72" s="29" t="s">
        <v>263</v>
      </c>
      <c r="Q72" s="9" t="s">
        <v>101</v>
      </c>
      <c r="R72" s="14">
        <v>240</v>
      </c>
      <c r="S72" s="30">
        <v>45411</v>
      </c>
      <c r="T72" s="31" t="s">
        <v>258</v>
      </c>
      <c r="U72" s="32">
        <f t="shared" si="14"/>
        <v>240</v>
      </c>
      <c r="V72" s="16" t="s">
        <v>224</v>
      </c>
      <c r="W72" s="17"/>
      <c r="X72" s="16">
        <v>229</v>
      </c>
      <c r="Y72" s="30">
        <v>45434</v>
      </c>
      <c r="Z72" s="32">
        <f t="shared" si="15"/>
        <v>240</v>
      </c>
      <c r="AA72" s="15"/>
      <c r="AB72" s="15"/>
      <c r="AC72" s="16" t="s">
        <v>259</v>
      </c>
      <c r="AD72" s="26" t="s">
        <v>260</v>
      </c>
      <c r="AE72" s="30">
        <v>45435</v>
      </c>
      <c r="AF72" s="30">
        <v>45439</v>
      </c>
      <c r="AG72" s="17"/>
      <c r="AH72" s="30">
        <v>45460</v>
      </c>
      <c r="AI72" s="33">
        <v>45471</v>
      </c>
      <c r="AJ72" s="17"/>
      <c r="AK72" s="17"/>
      <c r="AL72" s="34" t="s">
        <v>261</v>
      </c>
      <c r="AM72" s="16">
        <v>992856681</v>
      </c>
      <c r="AN72" s="16" t="s">
        <v>262</v>
      </c>
    </row>
    <row r="73" spans="1:40" ht="217.5" customHeight="1" x14ac:dyDescent="0.3">
      <c r="A73" s="9">
        <v>57</v>
      </c>
      <c r="B73" s="9">
        <v>447</v>
      </c>
      <c r="C73" s="10" t="s">
        <v>94</v>
      </c>
      <c r="D73" s="9">
        <v>3916</v>
      </c>
      <c r="E73" s="10" t="s">
        <v>190</v>
      </c>
      <c r="F73" s="9" t="s">
        <v>69</v>
      </c>
      <c r="G73" s="9">
        <v>2</v>
      </c>
      <c r="H73" s="10" t="s">
        <v>57</v>
      </c>
      <c r="I73" s="10" t="s">
        <v>76</v>
      </c>
      <c r="J73" s="10" t="s">
        <v>85</v>
      </c>
      <c r="K73" s="9" t="s">
        <v>66</v>
      </c>
      <c r="L73" s="11">
        <v>112261880083</v>
      </c>
      <c r="M73" s="9" t="s">
        <v>77</v>
      </c>
      <c r="N73" s="9" t="s">
        <v>88</v>
      </c>
      <c r="O73" s="9" t="s">
        <v>201</v>
      </c>
      <c r="P73" s="29" t="s">
        <v>257</v>
      </c>
      <c r="Q73" s="9" t="s">
        <v>101</v>
      </c>
      <c r="R73" s="14">
        <v>340</v>
      </c>
      <c r="S73" s="30">
        <v>45411</v>
      </c>
      <c r="T73" s="31" t="s">
        <v>258</v>
      </c>
      <c r="U73" s="32">
        <f t="shared" si="14"/>
        <v>340</v>
      </c>
      <c r="V73" s="16" t="s">
        <v>224</v>
      </c>
      <c r="W73" s="17"/>
      <c r="X73" s="16">
        <v>229</v>
      </c>
      <c r="Y73" s="30">
        <v>45434</v>
      </c>
      <c r="Z73" s="32">
        <f t="shared" si="15"/>
        <v>340</v>
      </c>
      <c r="AA73" s="15"/>
      <c r="AB73" s="15"/>
      <c r="AC73" s="16" t="s">
        <v>259</v>
      </c>
      <c r="AD73" s="26" t="s">
        <v>260</v>
      </c>
      <c r="AE73" s="30">
        <v>45435</v>
      </c>
      <c r="AF73" s="30">
        <v>45439</v>
      </c>
      <c r="AG73" s="17"/>
      <c r="AH73" s="30">
        <v>45460</v>
      </c>
      <c r="AI73" s="33">
        <v>45471</v>
      </c>
      <c r="AJ73" s="17"/>
      <c r="AK73" s="17"/>
      <c r="AL73" s="34" t="s">
        <v>261</v>
      </c>
      <c r="AM73" s="16">
        <v>992856681</v>
      </c>
      <c r="AN73" s="16" t="s">
        <v>262</v>
      </c>
    </row>
    <row r="74" spans="1:40" ht="217.5" customHeight="1" x14ac:dyDescent="0.3">
      <c r="A74" s="9">
        <v>58</v>
      </c>
      <c r="B74" s="9">
        <v>447</v>
      </c>
      <c r="C74" s="10" t="s">
        <v>94</v>
      </c>
      <c r="D74" s="9">
        <v>7406</v>
      </c>
      <c r="E74" s="10" t="s">
        <v>156</v>
      </c>
      <c r="F74" s="9" t="s">
        <v>62</v>
      </c>
      <c r="G74" s="9">
        <v>2</v>
      </c>
      <c r="H74" s="10" t="s">
        <v>57</v>
      </c>
      <c r="I74" s="10" t="s">
        <v>76</v>
      </c>
      <c r="J74" s="10" t="s">
        <v>103</v>
      </c>
      <c r="K74" s="9" t="s">
        <v>66</v>
      </c>
      <c r="L74" s="11">
        <v>112260390107</v>
      </c>
      <c r="M74" s="9" t="s">
        <v>77</v>
      </c>
      <c r="N74" s="9" t="s">
        <v>104</v>
      </c>
      <c r="O74" s="9" t="s">
        <v>202</v>
      </c>
      <c r="P74" s="29" t="s">
        <v>263</v>
      </c>
      <c r="Q74" s="9" t="s">
        <v>101</v>
      </c>
      <c r="R74" s="14">
        <v>230</v>
      </c>
      <c r="S74" s="30">
        <v>45411</v>
      </c>
      <c r="T74" s="31" t="s">
        <v>258</v>
      </c>
      <c r="U74" s="32">
        <f t="shared" si="14"/>
        <v>230</v>
      </c>
      <c r="V74" s="16" t="s">
        <v>224</v>
      </c>
      <c r="W74" s="17"/>
      <c r="X74" s="16">
        <v>229</v>
      </c>
      <c r="Y74" s="30">
        <v>45434</v>
      </c>
      <c r="Z74" s="32">
        <f t="shared" si="15"/>
        <v>230</v>
      </c>
      <c r="AA74" s="15"/>
      <c r="AB74" s="15"/>
      <c r="AC74" s="16" t="s">
        <v>259</v>
      </c>
      <c r="AD74" s="26" t="s">
        <v>260</v>
      </c>
      <c r="AE74" s="30">
        <v>45435</v>
      </c>
      <c r="AF74" s="30">
        <v>45439</v>
      </c>
      <c r="AG74" s="17"/>
      <c r="AH74" s="30">
        <v>45460</v>
      </c>
      <c r="AI74" s="33">
        <v>45471</v>
      </c>
      <c r="AJ74" s="17"/>
      <c r="AK74" s="17"/>
      <c r="AL74" s="34" t="s">
        <v>261</v>
      </c>
      <c r="AM74" s="16">
        <v>992856681</v>
      </c>
      <c r="AN74" s="16" t="s">
        <v>262</v>
      </c>
    </row>
    <row r="75" spans="1:40" ht="217.5" customHeight="1" x14ac:dyDescent="0.3">
      <c r="A75" s="9">
        <v>59</v>
      </c>
      <c r="B75" s="9">
        <v>447</v>
      </c>
      <c r="C75" s="10" t="s">
        <v>94</v>
      </c>
      <c r="D75" s="9">
        <v>3856</v>
      </c>
      <c r="E75" s="10" t="s">
        <v>203</v>
      </c>
      <c r="F75" s="9" t="s">
        <v>62</v>
      </c>
      <c r="G75" s="9">
        <v>2</v>
      </c>
      <c r="H75" s="10" t="s">
        <v>57</v>
      </c>
      <c r="I75" s="10" t="s">
        <v>76</v>
      </c>
      <c r="J75" s="10" t="s">
        <v>85</v>
      </c>
      <c r="K75" s="9" t="s">
        <v>66</v>
      </c>
      <c r="L75" s="11">
        <v>112261880066</v>
      </c>
      <c r="M75" s="9" t="s">
        <v>77</v>
      </c>
      <c r="N75" s="9" t="s">
        <v>88</v>
      </c>
      <c r="O75" s="9" t="s">
        <v>204</v>
      </c>
      <c r="P75" s="29" t="s">
        <v>257</v>
      </c>
      <c r="Q75" s="9" t="s">
        <v>101</v>
      </c>
      <c r="R75" s="14">
        <v>280</v>
      </c>
      <c r="S75" s="30">
        <v>45411</v>
      </c>
      <c r="T75" s="31" t="s">
        <v>258</v>
      </c>
      <c r="U75" s="32">
        <f t="shared" si="14"/>
        <v>280</v>
      </c>
      <c r="V75" s="16" t="s">
        <v>224</v>
      </c>
      <c r="W75" s="17"/>
      <c r="X75" s="16">
        <v>229</v>
      </c>
      <c r="Y75" s="30">
        <v>45434</v>
      </c>
      <c r="Z75" s="32">
        <f t="shared" si="15"/>
        <v>280</v>
      </c>
      <c r="AA75" s="15"/>
      <c r="AB75" s="15"/>
      <c r="AC75" s="16" t="s">
        <v>259</v>
      </c>
      <c r="AD75" s="26" t="s">
        <v>260</v>
      </c>
      <c r="AE75" s="30">
        <v>45435</v>
      </c>
      <c r="AF75" s="30">
        <v>45439</v>
      </c>
      <c r="AG75" s="17"/>
      <c r="AH75" s="30">
        <v>45460</v>
      </c>
      <c r="AI75" s="33">
        <v>45471</v>
      </c>
      <c r="AJ75" s="17"/>
      <c r="AK75" s="17"/>
      <c r="AL75" s="34" t="s">
        <v>261</v>
      </c>
      <c r="AM75" s="16">
        <v>992856681</v>
      </c>
      <c r="AN75" s="16" t="s">
        <v>262</v>
      </c>
    </row>
    <row r="76" spans="1:40" ht="217.5" customHeight="1" x14ac:dyDescent="0.3">
      <c r="A76" s="9">
        <v>60</v>
      </c>
      <c r="B76" s="9">
        <v>447</v>
      </c>
      <c r="C76" s="10" t="s">
        <v>94</v>
      </c>
      <c r="D76" s="9">
        <v>3915</v>
      </c>
      <c r="E76" s="10" t="s">
        <v>188</v>
      </c>
      <c r="F76" s="9" t="s">
        <v>62</v>
      </c>
      <c r="G76" s="9">
        <v>2</v>
      </c>
      <c r="H76" s="10" t="s">
        <v>57</v>
      </c>
      <c r="I76" s="10" t="s">
        <v>76</v>
      </c>
      <c r="J76" s="10" t="s">
        <v>85</v>
      </c>
      <c r="K76" s="9" t="s">
        <v>66</v>
      </c>
      <c r="L76" s="11">
        <v>112261880113</v>
      </c>
      <c r="M76" s="9" t="s">
        <v>77</v>
      </c>
      <c r="N76" s="9" t="s">
        <v>88</v>
      </c>
      <c r="O76" s="9" t="s">
        <v>205</v>
      </c>
      <c r="P76" s="29" t="s">
        <v>257</v>
      </c>
      <c r="Q76" s="9" t="s">
        <v>101</v>
      </c>
      <c r="R76" s="14">
        <v>320</v>
      </c>
      <c r="S76" s="30">
        <v>45411</v>
      </c>
      <c r="T76" s="31" t="s">
        <v>258</v>
      </c>
      <c r="U76" s="32">
        <f t="shared" si="14"/>
        <v>320</v>
      </c>
      <c r="V76" s="16" t="s">
        <v>224</v>
      </c>
      <c r="W76" s="17"/>
      <c r="X76" s="16">
        <v>229</v>
      </c>
      <c r="Y76" s="30">
        <v>45434</v>
      </c>
      <c r="Z76" s="32">
        <f t="shared" si="15"/>
        <v>320</v>
      </c>
      <c r="AA76" s="15"/>
      <c r="AB76" s="15"/>
      <c r="AC76" s="16" t="s">
        <v>259</v>
      </c>
      <c r="AD76" s="26" t="s">
        <v>260</v>
      </c>
      <c r="AE76" s="30">
        <v>45435</v>
      </c>
      <c r="AF76" s="30">
        <v>45439</v>
      </c>
      <c r="AG76" s="17"/>
      <c r="AH76" s="30">
        <v>45460</v>
      </c>
      <c r="AI76" s="33">
        <v>45471</v>
      </c>
      <c r="AJ76" s="17"/>
      <c r="AK76" s="17"/>
      <c r="AL76" s="34" t="s">
        <v>261</v>
      </c>
      <c r="AM76" s="16">
        <v>992856681</v>
      </c>
      <c r="AN76" s="16" t="s">
        <v>262</v>
      </c>
    </row>
    <row r="77" spans="1:40" s="40" customFormat="1" ht="45" customHeight="1" x14ac:dyDescent="0.3">
      <c r="A77" s="35">
        <v>61</v>
      </c>
      <c r="B77" s="35">
        <v>447</v>
      </c>
      <c r="C77" s="36" t="s">
        <v>94</v>
      </c>
      <c r="D77" s="35">
        <v>3909</v>
      </c>
      <c r="E77" s="36" t="s">
        <v>131</v>
      </c>
      <c r="F77" s="35" t="s">
        <v>56</v>
      </c>
      <c r="G77" s="35">
        <v>2</v>
      </c>
      <c r="H77" s="36" t="s">
        <v>67</v>
      </c>
      <c r="I77" s="36" t="s">
        <v>206</v>
      </c>
      <c r="J77" s="36" t="s">
        <v>80</v>
      </c>
      <c r="K77" s="35" t="s">
        <v>66</v>
      </c>
      <c r="L77" s="37">
        <v>532278560053</v>
      </c>
      <c r="M77" s="35" t="s">
        <v>68</v>
      </c>
      <c r="N77" s="35" t="s">
        <v>207</v>
      </c>
      <c r="O77" s="35" t="s">
        <v>207</v>
      </c>
      <c r="P77" s="35"/>
      <c r="Q77" s="35" t="s">
        <v>101</v>
      </c>
      <c r="R77" s="38">
        <v>2000</v>
      </c>
      <c r="S77" s="39"/>
      <c r="T77" s="39"/>
      <c r="U77" s="39"/>
      <c r="V77" s="39"/>
      <c r="W77" s="39"/>
      <c r="X77" s="39"/>
      <c r="Y77" s="39"/>
      <c r="Z77" s="39"/>
      <c r="AA77" s="39"/>
      <c r="AB77" s="39"/>
      <c r="AC77" s="39"/>
      <c r="AD77" s="39"/>
      <c r="AE77" s="39"/>
      <c r="AF77" s="39"/>
      <c r="AG77" s="39"/>
      <c r="AH77" s="39"/>
      <c r="AI77" s="39"/>
      <c r="AJ77" s="39"/>
      <c r="AK77" s="39"/>
      <c r="AL77" s="39"/>
      <c r="AM77" s="35"/>
      <c r="AN77" s="39"/>
    </row>
    <row r="78" spans="1:40" customFormat="1" ht="45" customHeight="1" x14ac:dyDescent="0.3">
      <c r="A78" s="9">
        <v>62</v>
      </c>
      <c r="B78" s="9">
        <v>447</v>
      </c>
      <c r="C78" s="10" t="s">
        <v>94</v>
      </c>
      <c r="D78" s="9">
        <v>3879</v>
      </c>
      <c r="E78" s="10" t="s">
        <v>120</v>
      </c>
      <c r="F78" s="9" t="s">
        <v>53</v>
      </c>
      <c r="G78" s="9">
        <v>2</v>
      </c>
      <c r="H78" s="10" t="s">
        <v>54</v>
      </c>
      <c r="I78" s="10" t="s">
        <v>78</v>
      </c>
      <c r="J78" s="10" t="s">
        <v>208</v>
      </c>
      <c r="K78" s="9" t="s">
        <v>66</v>
      </c>
      <c r="L78" s="11">
        <v>532270940002</v>
      </c>
      <c r="M78" s="9" t="s">
        <v>93</v>
      </c>
      <c r="N78" s="9" t="s">
        <v>209</v>
      </c>
      <c r="O78" s="9">
        <v>20170110</v>
      </c>
      <c r="P78" s="44" t="s">
        <v>269</v>
      </c>
      <c r="Q78" s="9" t="s">
        <v>55</v>
      </c>
      <c r="R78" s="14">
        <v>5000</v>
      </c>
      <c r="S78" s="17"/>
      <c r="T78" s="17"/>
      <c r="U78" s="17"/>
      <c r="V78" s="17"/>
      <c r="W78" s="17"/>
      <c r="X78" s="17"/>
      <c r="Y78" s="17"/>
      <c r="Z78" s="17"/>
      <c r="AA78" s="17"/>
      <c r="AB78" s="17"/>
      <c r="AC78" s="17"/>
      <c r="AD78" s="17"/>
      <c r="AE78" s="17"/>
      <c r="AF78" s="17"/>
      <c r="AG78" s="17"/>
      <c r="AH78" s="17"/>
      <c r="AI78" s="17"/>
      <c r="AJ78" s="17"/>
      <c r="AK78" s="17"/>
      <c r="AL78" s="17"/>
      <c r="AM78" s="9"/>
      <c r="AN78" s="17"/>
    </row>
    <row r="79" spans="1:40" ht="45" customHeight="1" x14ac:dyDescent="0.3">
      <c r="A79" s="9">
        <v>63</v>
      </c>
      <c r="B79" s="9">
        <v>447</v>
      </c>
      <c r="C79" s="10" t="s">
        <v>94</v>
      </c>
      <c r="D79" s="9">
        <v>3896</v>
      </c>
      <c r="E79" s="10" t="s">
        <v>210</v>
      </c>
      <c r="F79" s="9" t="s">
        <v>69</v>
      </c>
      <c r="G79" s="9">
        <v>2</v>
      </c>
      <c r="H79" s="10" t="s">
        <v>73</v>
      </c>
      <c r="I79" s="10" t="s">
        <v>176</v>
      </c>
      <c r="J79" s="10" t="s">
        <v>70</v>
      </c>
      <c r="K79" s="9" t="s">
        <v>63</v>
      </c>
      <c r="L79" s="11">
        <v>678200500009</v>
      </c>
      <c r="M79" s="9" t="s">
        <v>211</v>
      </c>
      <c r="N79" s="9" t="s">
        <v>212</v>
      </c>
      <c r="O79" s="9" t="s">
        <v>213</v>
      </c>
      <c r="P79" s="44" t="s">
        <v>242</v>
      </c>
      <c r="Q79" s="9" t="s">
        <v>55</v>
      </c>
      <c r="R79" s="14">
        <v>21220</v>
      </c>
      <c r="S79" s="23">
        <v>45439</v>
      </c>
      <c r="T79" s="17" t="s">
        <v>243</v>
      </c>
      <c r="U79" s="21">
        <v>21220</v>
      </c>
      <c r="V79" s="17" t="s">
        <v>224</v>
      </c>
      <c r="W79" s="21">
        <v>21200</v>
      </c>
      <c r="X79" s="17">
        <v>291</v>
      </c>
      <c r="Y79" s="23">
        <v>45449</v>
      </c>
      <c r="Z79" s="21">
        <v>21200</v>
      </c>
      <c r="AA79" s="23">
        <v>45449</v>
      </c>
      <c r="AB79" s="21">
        <v>21200</v>
      </c>
      <c r="AC79" s="17" t="s">
        <v>220</v>
      </c>
      <c r="AD79" s="17" t="s">
        <v>244</v>
      </c>
      <c r="AE79" s="17" t="s">
        <v>245</v>
      </c>
      <c r="AF79" s="23">
        <v>45453</v>
      </c>
      <c r="AG79" s="17"/>
      <c r="AH79" s="23">
        <v>45460</v>
      </c>
      <c r="AI79" s="23">
        <v>45473</v>
      </c>
      <c r="AJ79" s="21">
        <v>21200</v>
      </c>
      <c r="AK79" s="17">
        <v>20</v>
      </c>
      <c r="AL79" s="17" t="s">
        <v>246</v>
      </c>
      <c r="AM79" s="9">
        <v>914778261</v>
      </c>
      <c r="AN79" s="17" t="s">
        <v>247</v>
      </c>
    </row>
    <row r="80" spans="1:40" ht="217.5" customHeight="1" thickBot="1" x14ac:dyDescent="0.35">
      <c r="A80" s="9">
        <v>64</v>
      </c>
      <c r="B80" s="9">
        <v>447</v>
      </c>
      <c r="C80" s="10" t="s">
        <v>94</v>
      </c>
      <c r="D80" s="9">
        <v>6821</v>
      </c>
      <c r="E80" s="10" t="s">
        <v>214</v>
      </c>
      <c r="F80" s="9" t="s">
        <v>69</v>
      </c>
      <c r="G80" s="9">
        <v>2</v>
      </c>
      <c r="H80" s="10" t="s">
        <v>57</v>
      </c>
      <c r="I80" s="10" t="s">
        <v>76</v>
      </c>
      <c r="J80" s="10" t="s">
        <v>114</v>
      </c>
      <c r="K80" s="9" t="s">
        <v>66</v>
      </c>
      <c r="L80" s="11">
        <v>112220300026</v>
      </c>
      <c r="M80" s="9" t="s">
        <v>77</v>
      </c>
      <c r="N80" s="9" t="s">
        <v>104</v>
      </c>
      <c r="O80" s="9" t="s">
        <v>215</v>
      </c>
      <c r="P80" s="29" t="s">
        <v>263</v>
      </c>
      <c r="Q80" s="9" t="s">
        <v>101</v>
      </c>
      <c r="R80" s="18">
        <v>230</v>
      </c>
      <c r="S80" s="30">
        <v>45411</v>
      </c>
      <c r="T80" s="31" t="s">
        <v>258</v>
      </c>
      <c r="U80" s="32">
        <f>R80</f>
        <v>230</v>
      </c>
      <c r="V80" s="16" t="s">
        <v>224</v>
      </c>
      <c r="W80" s="17"/>
      <c r="X80" s="16">
        <v>229</v>
      </c>
      <c r="Y80" s="30">
        <v>45434</v>
      </c>
      <c r="Z80" s="32">
        <f>U80</f>
        <v>230</v>
      </c>
      <c r="AA80" s="15"/>
      <c r="AB80" s="15"/>
      <c r="AC80" s="16" t="s">
        <v>259</v>
      </c>
      <c r="AD80" s="26" t="s">
        <v>260</v>
      </c>
      <c r="AE80" s="30">
        <v>45435</v>
      </c>
      <c r="AF80" s="30">
        <v>45439</v>
      </c>
      <c r="AG80" s="17"/>
      <c r="AH80" s="30">
        <v>45460</v>
      </c>
      <c r="AI80" s="33">
        <v>45471</v>
      </c>
      <c r="AJ80" s="17"/>
      <c r="AK80" s="17"/>
      <c r="AL80" s="34" t="s">
        <v>261</v>
      </c>
      <c r="AM80" s="16">
        <v>992856681</v>
      </c>
      <c r="AN80" s="16" t="s">
        <v>262</v>
      </c>
    </row>
    <row r="81" spans="18:18" ht="24" customHeight="1" thickBot="1" x14ac:dyDescent="0.35">
      <c r="R81" s="19">
        <f>SUM(R17:R80)</f>
        <v>162515</v>
      </c>
    </row>
  </sheetData>
  <autoFilter ref="A16:CF81" xr:uid="{00000000-0009-0000-0000-000000000000}"/>
  <mergeCells count="24">
    <mergeCell ref="A4:AG4"/>
    <mergeCell ref="A5:AG5"/>
    <mergeCell ref="A6:AG6"/>
    <mergeCell ref="D7:G7"/>
    <mergeCell ref="A8:C8"/>
    <mergeCell ref="D8:G8"/>
    <mergeCell ref="A9:C9"/>
    <mergeCell ref="D9:G9"/>
    <mergeCell ref="A10:C10"/>
    <mergeCell ref="D10:G10"/>
    <mergeCell ref="A11:C11"/>
    <mergeCell ref="D11:G11"/>
    <mergeCell ref="AL15:AM15"/>
    <mergeCell ref="AN15:AN16"/>
    <mergeCell ref="A12:C12"/>
    <mergeCell ref="D12:G12"/>
    <mergeCell ref="A13:C13"/>
    <mergeCell ref="D13:G13"/>
    <mergeCell ref="Y14:AK14"/>
    <mergeCell ref="A15:R15"/>
    <mergeCell ref="S15:X15"/>
    <mergeCell ref="Y15:AB15"/>
    <mergeCell ref="AC15:AH15"/>
    <mergeCell ref="AI15:AK15"/>
  </mergeCells>
  <printOptions horizontalCentered="1"/>
  <pageMargins left="0" right="0" top="0.74803149606299213" bottom="0.55118110236220474" header="0.31496062992125984" footer="0.31496062992125984"/>
  <pageSetup paperSize="9" scale="1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1648 - RED HVCA.</vt:lpstr>
      <vt:lpstr>'1648 - RED HVCA.'!Área_de_impresión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SALCEDO ALVAREZ - CS</dc:creator>
  <cp:lastModifiedBy>usuario</cp:lastModifiedBy>
  <cp:lastPrinted>2024-06-27T16:42:25Z</cp:lastPrinted>
  <dcterms:created xsi:type="dcterms:W3CDTF">2024-04-18T13:42:16Z</dcterms:created>
  <dcterms:modified xsi:type="dcterms:W3CDTF">2024-07-01T14:22:08Z</dcterms:modified>
</cp:coreProperties>
</file>